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ww\htdocs\dl\vosh\2023\"/>
    </mc:Choice>
  </mc:AlternateContent>
  <bookViews>
    <workbookView xWindow="0" yWindow="0" windowWidth="28800" windowHeight="11535" activeTab="5"/>
  </bookViews>
  <sheets>
    <sheet name="6 класс" sheetId="14" r:id="rId1"/>
    <sheet name="7 кл" sheetId="15" r:id="rId2"/>
    <sheet name="8 класс" sheetId="13" r:id="rId3"/>
    <sheet name="9 класс" sheetId="12" r:id="rId4"/>
    <sheet name="10 класс" sheetId="11" r:id="rId5"/>
    <sheet name="11 класс" sheetId="10" r:id="rId6"/>
  </sheets>
  <externalReferences>
    <externalReference r:id="rId7"/>
  </externalReferences>
  <definedNames>
    <definedName name="closed">#REF!</definedName>
    <definedName name="level">[1]Лист2!$J$4:$J$7</definedName>
    <definedName name="location">#REF!</definedName>
    <definedName name="school_type">#REF!</definedName>
  </definedNames>
  <calcPr calcId="152511"/>
</workbook>
</file>

<file path=xl/calcChain.xml><?xml version="1.0" encoding="utf-8"?>
<calcChain xmlns="http://schemas.openxmlformats.org/spreadsheetml/2006/main">
  <c r="P11" i="15" l="1"/>
  <c r="P12" i="15"/>
  <c r="P15" i="15"/>
  <c r="P22" i="15"/>
  <c r="P24" i="15"/>
  <c r="P25" i="15"/>
  <c r="P26" i="15"/>
  <c r="P27" i="15"/>
  <c r="P28" i="15"/>
  <c r="P31" i="15"/>
  <c r="P14" i="13"/>
  <c r="P15" i="13"/>
  <c r="P18" i="13"/>
  <c r="P26" i="13"/>
  <c r="P29" i="13"/>
  <c r="P30" i="13"/>
  <c r="P31" i="13"/>
  <c r="P15" i="12"/>
  <c r="P23" i="12"/>
  <c r="P12" i="12"/>
  <c r="P17" i="10"/>
  <c r="P18" i="10"/>
</calcChain>
</file>

<file path=xl/sharedStrings.xml><?xml version="1.0" encoding="utf-8"?>
<sst xmlns="http://schemas.openxmlformats.org/spreadsheetml/2006/main" count="1606" uniqueCount="221">
  <si>
    <t>Предмет олимпиады:</t>
  </si>
  <si>
    <t>Этап:</t>
  </si>
  <si>
    <t>Участник</t>
  </si>
  <si>
    <t>Учитель</t>
  </si>
  <si>
    <t>Фамилия</t>
  </si>
  <si>
    <t>Имя</t>
  </si>
  <si>
    <t>Отчество</t>
  </si>
  <si>
    <t>Класс</t>
  </si>
  <si>
    <t>№ п\п</t>
  </si>
  <si>
    <t>Дата проведения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</si>
  <si>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</si>
  <si>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</si>
  <si>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</si>
  <si>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</si>
  <si>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</si>
  <si>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</si>
  <si>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</si>
  <si>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Статус участника (Победитель, Призер, Участник)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</si>
  <si>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</si>
  <si>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</si>
  <si>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</si>
  <si>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</si>
  <si>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8 класс</t>
  </si>
  <si>
    <r>
      <rPr>
        <sz val="11"/>
        <color indexed="10"/>
        <rFont val="Times New Roman"/>
        <family val="1"/>
        <charset val="204"/>
      </rPr>
      <t>11</t>
    </r>
    <r>
      <rPr>
        <sz val="11"/>
        <rFont val="Times New Roman"/>
        <family val="1"/>
        <charset val="204"/>
      </rPr>
      <t xml:space="preserve"> класс</t>
    </r>
  </si>
  <si>
    <r>
      <rPr>
        <sz val="12"/>
        <color indexed="10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класс</t>
    </r>
  </si>
  <si>
    <r>
      <rPr>
        <sz val="12"/>
        <color indexed="10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 xml:space="preserve"> класс</t>
    </r>
  </si>
  <si>
    <t>7 класс</t>
  </si>
  <si>
    <t xml:space="preserve"> обществознание</t>
  </si>
  <si>
    <t xml:space="preserve"> Обществознание</t>
  </si>
  <si>
    <t>обществознание</t>
  </si>
  <si>
    <t>Субъект</t>
  </si>
  <si>
    <t>Башкортостан</t>
  </si>
  <si>
    <t>адрес электронной почты</t>
  </si>
  <si>
    <t>номер телефона</t>
  </si>
  <si>
    <t>Место работы</t>
  </si>
  <si>
    <t>место работы</t>
  </si>
  <si>
    <t>школьный этап</t>
  </si>
  <si>
    <r>
      <t>Ранжированный список участников школьного  этапа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обществознанию</t>
    </r>
    <r>
      <rPr>
        <sz val="11"/>
        <rFont val="Times New Roman"/>
        <family val="1"/>
        <charset val="204"/>
      </rPr>
      <t xml:space="preserve"> в</t>
    </r>
    <r>
      <rPr>
        <sz val="11"/>
        <color indexed="10"/>
        <rFont val="Times New Roman"/>
        <family val="1"/>
        <charset val="204"/>
      </rPr>
      <t xml:space="preserve"> 11</t>
    </r>
    <r>
      <rPr>
        <sz val="11"/>
        <rFont val="Times New Roman"/>
        <family val="1"/>
        <charset val="204"/>
      </rPr>
      <t xml:space="preserve"> классах в 2022-2023 учебном году</t>
    </r>
  </si>
  <si>
    <r>
      <t xml:space="preserve">Ранжированный список участников школьного этапа всероссийской олимпиады школьников 
по </t>
    </r>
    <r>
      <rPr>
        <sz val="12"/>
        <color indexed="10"/>
        <rFont val="Times New Roman"/>
        <family val="1"/>
        <charset val="204"/>
      </rPr>
      <t>обществознанию</t>
    </r>
    <r>
      <rPr>
        <sz val="12"/>
        <rFont val="Times New Roman"/>
        <family val="1"/>
        <charset val="204"/>
      </rPr>
      <t xml:space="preserve"> в</t>
    </r>
    <r>
      <rPr>
        <sz val="12"/>
        <color indexed="10"/>
        <rFont val="Times New Roman"/>
        <family val="1"/>
        <charset val="204"/>
      </rPr>
      <t xml:space="preserve"> 10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</si>
  <si>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обществознанию </t>
    </r>
    <r>
      <rPr>
        <sz val="12"/>
        <rFont val="Times New Roman"/>
        <family val="1"/>
        <charset val="204"/>
      </rPr>
      <t>в</t>
    </r>
    <r>
      <rPr>
        <sz val="12"/>
        <color indexed="10"/>
        <rFont val="Times New Roman"/>
        <family val="1"/>
        <charset val="204"/>
      </rPr>
      <t xml:space="preserve"> 9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</si>
  <si>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обществознанию</t>
    </r>
    <r>
      <rPr>
        <sz val="12"/>
        <rFont val="Times New Roman"/>
        <family val="1"/>
        <charset val="204"/>
      </rPr>
      <t xml:space="preserve"> в</t>
    </r>
    <r>
      <rPr>
        <sz val="12"/>
        <color indexed="10"/>
        <rFont val="Times New Roman"/>
        <family val="1"/>
        <charset val="204"/>
      </rPr>
      <t xml:space="preserve"> 8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</si>
  <si>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0"/>
        <color indexed="10"/>
        <rFont val="Times New Roman"/>
        <family val="1"/>
        <charset val="204"/>
      </rPr>
      <t xml:space="preserve"> обществознанию</t>
    </r>
    <r>
      <rPr>
        <sz val="10"/>
        <rFont val="Times New Roman"/>
        <family val="1"/>
        <charset val="204"/>
      </rPr>
      <t xml:space="preserve"> в</t>
    </r>
    <r>
      <rPr>
        <sz val="10"/>
        <color indexed="10"/>
        <rFont val="Times New Roman"/>
        <family val="1"/>
        <charset val="204"/>
      </rPr>
      <t xml:space="preserve"> 7</t>
    </r>
    <r>
      <rPr>
        <sz val="10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</si>
  <si>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обществознанию</t>
    </r>
    <r>
      <rPr>
        <sz val="12"/>
        <rFont val="Times New Roman"/>
        <family val="1"/>
        <charset val="204"/>
      </rPr>
      <t xml:space="preserve"> в</t>
    </r>
    <r>
      <rPr>
        <sz val="12"/>
        <color indexed="10"/>
        <rFont val="Times New Roman"/>
        <family val="1"/>
        <charset val="204"/>
      </rPr>
      <t xml:space="preserve"> 6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</si>
  <si>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t>6 класс</t>
  </si>
  <si>
    <t>МР Мелеузовский район РБ</t>
  </si>
  <si>
    <t>РФ</t>
  </si>
  <si>
    <t>не имеются</t>
  </si>
  <si>
    <t>7а</t>
  </si>
  <si>
    <t>победитель</t>
  </si>
  <si>
    <t>Заварзина С.А</t>
  </si>
  <si>
    <t>учитель</t>
  </si>
  <si>
    <t>МОБУ Лицей №6</t>
  </si>
  <si>
    <t>7г</t>
  </si>
  <si>
    <t>8б</t>
  </si>
  <si>
    <t>Ишбаева А.Т</t>
  </si>
  <si>
    <t>8а</t>
  </si>
  <si>
    <t>Ж</t>
  </si>
  <si>
    <t>9А</t>
  </si>
  <si>
    <t xml:space="preserve">Ишбаева Альфия Талгатовна </t>
  </si>
  <si>
    <t>М</t>
  </si>
  <si>
    <t>10 А</t>
  </si>
  <si>
    <t>21.08.2006</t>
  </si>
  <si>
    <t>призер</t>
  </si>
  <si>
    <t>10А</t>
  </si>
  <si>
    <t xml:space="preserve">Э.М.Мутагарова 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</si>
  <si>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</si>
  <si>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 гимназия №1</t>
  </si>
  <si>
    <t>Ахметшина Виктория Александровна</t>
  </si>
  <si>
    <t>МОБУ гимназия №1</t>
  </si>
  <si>
    <t>15.041.2007</t>
  </si>
  <si>
    <t>Муниципальное общеобразовательное бюджетное учреждение  гимназия №1 муниципального района Мелеузовский район Республики Башкортостан</t>
  </si>
  <si>
    <t>9В</t>
  </si>
  <si>
    <t>Ахметшина В.А.</t>
  </si>
  <si>
    <t>9Б</t>
  </si>
  <si>
    <t>Гашникова И.Н.</t>
  </si>
  <si>
    <t xml:space="preserve">учитель </t>
  </si>
  <si>
    <t>МОБУ гимназия  №1</t>
  </si>
  <si>
    <t>19.07.2006</t>
  </si>
  <si>
    <t>Зайцева Елена Расульевна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</si>
  <si>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 Республики Башкортостан</t>
  </si>
  <si>
    <t>МОБУ ООШ №7</t>
  </si>
  <si>
    <t>Салимгариева В.В.</t>
  </si>
  <si>
    <t>МОБУООШ№7</t>
  </si>
  <si>
    <t>Нигматуллин Айнур Шавкатович</t>
  </si>
  <si>
    <t>Муниципальное общеобразовательное бюджетное учреждение Башкирская гимназия №9 им.Кинзи Арсланова муниципального района Мелеузовский район Республики Башкортостан</t>
  </si>
  <si>
    <t>Ижбаева Гульназ Ахатовна</t>
  </si>
  <si>
    <t>Муниципальное общеобразовательное бюджетное учреждение средняя общеобразовательная школа с. Воскресенское муниципального района Мелеузовский район Республики Башкортостан</t>
  </si>
  <si>
    <t>МОБУ СОШ с. Воскресенское</t>
  </si>
  <si>
    <t>Малахова Татьяна Петровна</t>
  </si>
  <si>
    <t>20.11.2006</t>
  </si>
  <si>
    <t>МОБУ СОШ д.Первомайская</t>
  </si>
  <si>
    <t>Хайбуллина Л.Р.</t>
  </si>
  <si>
    <t>16.06.2005</t>
  </si>
  <si>
    <t xml:space="preserve">победитель </t>
  </si>
  <si>
    <t>МОБУ СОШ с. Нордовка</t>
  </si>
  <si>
    <t>Ланина Н.Ю        учитель     МОБУ СОШ с. Нордовка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</si>
  <si>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</si>
  <si>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МОБУ СОШ №5</t>
  </si>
  <si>
    <t>Митюшникова Ольга Анатольевна</t>
  </si>
  <si>
    <t xml:space="preserve">Муниципальное общеобразовательное бюджетное учреждение средняя общеобразовательная школа №5  муниципального района Мелеузовский район Республики Башкортостан </t>
  </si>
  <si>
    <t>МОБУ СОШ № 5</t>
  </si>
  <si>
    <t>Аллабердина Диана Даутовна</t>
  </si>
  <si>
    <t>МОБУ СОШ №8</t>
  </si>
  <si>
    <t>Колоярова Зульфия Фаритовна</t>
  </si>
  <si>
    <t>7в</t>
  </si>
  <si>
    <t>7б</t>
  </si>
  <si>
    <t>Сушкова Ольга Александровна</t>
  </si>
  <si>
    <t>8в</t>
  </si>
  <si>
    <t>Нурлябаева Альбина Рафкатовна</t>
  </si>
  <si>
    <t>8г</t>
  </si>
  <si>
    <t>МОБУСОШ №8</t>
  </si>
  <si>
    <t>9г</t>
  </si>
  <si>
    <t>Нурлыбаева Альбина Рафкатовна</t>
  </si>
  <si>
    <t>МОБУ  СОШ №8</t>
  </si>
  <si>
    <t>9б</t>
  </si>
  <si>
    <t>22.12.2006</t>
  </si>
  <si>
    <t xml:space="preserve">Колоярова Зульфия </t>
  </si>
  <si>
    <t>МОБУ СОШ №4</t>
  </si>
  <si>
    <t>Куценко М. В.</t>
  </si>
  <si>
    <t>Сарычева В. А</t>
  </si>
  <si>
    <t>Хисамутдинова Л. Ю.</t>
  </si>
  <si>
    <t>14.06.2006</t>
  </si>
  <si>
    <t>МОБУ СОШ № 4</t>
  </si>
  <si>
    <t xml:space="preserve">Куценко М. В. </t>
  </si>
  <si>
    <t>МОБУ СОШ д.Сарышево</t>
  </si>
  <si>
    <t>Смакова Динара Юлаевна</t>
  </si>
  <si>
    <t>24.03.2005</t>
  </si>
  <si>
    <t>Муниципальное общеобразовательное бюджетное учреждение средняя общеобразовательная школа деревни Первомайская муниципального района Мелеузовский район Республики Башкортостан</t>
  </si>
  <si>
    <t>МОБУ СОШ д. Первомайская - ООШ д. Самаро-Ивановка</t>
  </si>
  <si>
    <t>Корлыханова Светлана Павловна</t>
  </si>
  <si>
    <t>ООШ д. Самаро-Ивановка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</si>
  <si>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</si>
  <si>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МОБУ гимназия №3</t>
  </si>
  <si>
    <t>Иванова Рима Камиловна</t>
  </si>
  <si>
    <t>Ишбаева Айслу Тимергалеевна</t>
  </si>
  <si>
    <t>Муниципальное общеобразовательное бюджетное учреждение  гимназия №3 муниципального района Мелеузовский район Республики Башкортостан</t>
  </si>
  <si>
    <t>Муниципальное общеобразовательное бюджетное учреждение гимназия №3  муниципального района Мелеузовский район Республики Башкортостан</t>
  </si>
  <si>
    <t>Шарафутдинова Людмила Алексеевна</t>
  </si>
  <si>
    <t>29.08.2006</t>
  </si>
  <si>
    <t>МОБУ СОШ №1</t>
  </si>
  <si>
    <t>Буянова Венера Шамильевна</t>
  </si>
  <si>
    <t>Шмаков Дмитрий Сергеевич</t>
  </si>
  <si>
    <t>31.08.2007</t>
  </si>
  <si>
    <t>19.07.2007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</si>
  <si>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</si>
  <si>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>МОБУ СОШ с.Зирган МР Мелеузовский район РБ</t>
  </si>
  <si>
    <t>Таджибаева Г.Р.</t>
  </si>
  <si>
    <t>Ахтямова Ф.Ш.</t>
  </si>
  <si>
    <t xml:space="preserve">Учитель </t>
  </si>
  <si>
    <t xml:space="preserve">МОБУ СОШ с.Зирган </t>
  </si>
  <si>
    <t>МОБУ Башкирская гимназия №9</t>
  </si>
  <si>
    <t>Муниципальное общеобразовательное бюджетное учреждение средняя общеобразовательная школа № 4 муниципального района Мелеузовский район Республики Башкортостан</t>
  </si>
  <si>
    <t>МОБУ СОШ с.Зирган</t>
  </si>
  <si>
    <t xml:space="preserve">Муниципальное общеобразовательное бюджетное учреждение Лицей №6 муниципального района Мелеузовский район Республики Башкортостан 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</si>
  <si>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</si>
  <si>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</si>
  <si>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 </t>
  </si>
  <si>
    <t>16.07.2006</t>
  </si>
  <si>
    <t>муниципальное общеобразовательное бюджетное учреждение средняя общеобразовательная школа д.Сарышево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</si>
  <si>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№1 муниципального района Мелеузовский район Республики Башкортостан</t>
  </si>
  <si>
    <t>муниципальное общеобразовательно бюджетное учреждение средняя общеобразовательная школа д.Первомайская муниципального района Мелеузовский район Республики Башкортостан</t>
  </si>
  <si>
    <t>09.11.2005</t>
  </si>
  <si>
    <t>Муниципальное общеобразовательное бюджетное учреждение средняя общеобразовательная школа с.Нордовка муниципального района Мелеузовский район Республики Башкортостан</t>
  </si>
  <si>
    <t>09.11.2009</t>
  </si>
  <si>
    <t>МОБУ СОШ д.Корнеевка им.Б.Рафикова</t>
  </si>
  <si>
    <t xml:space="preserve">Галеева Лариса Зинатулловна </t>
  </si>
  <si>
    <t>17.12.2009</t>
  </si>
  <si>
    <t>Галеева Л.З.</t>
  </si>
  <si>
    <t>10.06.2006</t>
  </si>
  <si>
    <t>Муниципальное общеобразовательное бюджетное учреждение средняя общеобразовательная школа д.Корнеевка им.Б.Рафикова муниципального района Мелеузовский район Республики Башкортостан</t>
  </si>
  <si>
    <t xml:space="preserve">Учитель  </t>
  </si>
  <si>
    <t>МОБУ СОШ д.Корнеевка</t>
  </si>
  <si>
    <t xml:space="preserve">Муниципальное общеобразовательно бюджетное учреждение Лицей №6 Муниципального раона Мелеузовский район Республики Башкортостан </t>
  </si>
  <si>
    <t>МОБУЛицей №6</t>
  </si>
  <si>
    <t>муниципальный этап</t>
  </si>
  <si>
    <t>6в</t>
  </si>
  <si>
    <t>6а</t>
  </si>
  <si>
    <t>Корлыханова Светлана павловна</t>
  </si>
  <si>
    <t>08.01.2010</t>
  </si>
  <si>
    <t>Муниципальное общеобразовательное бюджетное учреждение средняя общеобразовательная школа № 1 г. Мелеуз</t>
  </si>
  <si>
    <t>МОБУ гимназия № 1</t>
  </si>
  <si>
    <t xml:space="preserve"> МР Мелеузовский район РБ</t>
  </si>
  <si>
    <t>МОБУ Башкирская гимназия №9 им.Кинзи Арсланова МР Мелеузовский район РБ</t>
  </si>
  <si>
    <t>Паршкова Яна Маратовна</t>
  </si>
  <si>
    <t>Гилажева Ф. Ф.</t>
  </si>
  <si>
    <t>муниципальное общеобразовательное бюджетное учреждение средняя общеобразовательная школа д. Первомайская  - основная общеобразовательная школа д.  Самаро-Ивановка муниципального района Мелеузовский район Республики Башкортостан</t>
  </si>
  <si>
    <t>ООШ д.Самаро-Ивановка</t>
  </si>
  <si>
    <t>учитель истории</t>
  </si>
  <si>
    <t>Муниципальное общеобразовательное бюджетное учреждение средняя общеобразовательная школа с. Дарьино</t>
  </si>
  <si>
    <t>филиал МОБУ СОШ с. Дарьино, ООШ с. Троицкое</t>
  </si>
  <si>
    <t>Лазарев Артем Геннадиевич</t>
  </si>
  <si>
    <t>МОБУ СОШ с. Дарьино</t>
  </si>
  <si>
    <t>участник</t>
  </si>
  <si>
    <t>Мелеузовский</t>
  </si>
  <si>
    <t>Итоговая оценка</t>
  </si>
  <si>
    <t xml:space="preserve">Ахтямова Ф.Ш </t>
  </si>
  <si>
    <t>К</t>
  </si>
  <si>
    <t>С</t>
  </si>
  <si>
    <t>П</t>
  </si>
  <si>
    <t>В</t>
  </si>
  <si>
    <t>А</t>
  </si>
  <si>
    <t>Р</t>
  </si>
  <si>
    <t>Е</t>
  </si>
  <si>
    <t>Б</t>
  </si>
  <si>
    <t>Ч</t>
  </si>
  <si>
    <t>Т</t>
  </si>
  <si>
    <t>И</t>
  </si>
  <si>
    <t>Д</t>
  </si>
  <si>
    <t>Ш</t>
  </si>
  <si>
    <t>Ю</t>
  </si>
  <si>
    <t>Н</t>
  </si>
  <si>
    <t>Л</t>
  </si>
  <si>
    <t>У</t>
  </si>
  <si>
    <t>З</t>
  </si>
  <si>
    <t>Ф</t>
  </si>
  <si>
    <t>Э</t>
  </si>
  <si>
    <t>Г</t>
  </si>
  <si>
    <t>Х</t>
  </si>
  <si>
    <t>О</t>
  </si>
  <si>
    <t>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</si>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</sst>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 Cyr"/>
      <family val="2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2"/>
      <name val="Arial Cyr"/>
      <charset val="204"/>
    </font>
    <font>
      <u/>
      <sz val="12"/>
      <color theme="10"/>
      <name val="Arial Cyr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0" fontId="13" fillId="0" borderId="0"/>
    <xf numFmtId="0" fontId="1" fillId="2" borderId="0" applyNumberFormat="0" applyBorder="0" applyAlignment="0" applyProtection="0"/>
    <xf numFmtId="0" fontId="18" fillId="0" borderId="0"/>
    <xf numFmtId="0" fontId="1" fillId="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59">
    <xf numFmtId="0" fontId="0" fillId="0" borderId="0" xfId="0"/>
    <xf numFmtId="0" fontId="2" fillId="0" borderId="0" xfId="0" applyFont="1"/>
    <xf numFmtId="0" fontId="3" fillId="0" borderId="0" xfId="0" applyFont="1"/>
    <xf numFmtId="0" fontId="14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0" xfId="0" applyFont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6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14" fontId="2" fillId="0" borderId="0" xfId="0" applyNumberFormat="1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8" fillId="3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14" fontId="8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19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/>
    </xf>
    <xf numFmtId="0" fontId="21" fillId="0" borderId="1" xfId="0" applyFont="1" applyBorder="1" applyAlignment="1">
      <alignment horizontal="left"/>
    </xf>
    <xf numFmtId="0" fontId="22" fillId="0" borderId="1" xfId="6" applyFont="1" applyBorder="1" applyAlignment="1">
      <alignment horizontal="left"/>
    </xf>
    <xf numFmtId="0" fontId="23" fillId="0" borderId="0" xfId="0" applyFont="1"/>
    <xf numFmtId="0" fontId="25" fillId="0" borderId="0" xfId="0" applyFont="1"/>
    <xf numFmtId="14" fontId="23" fillId="0" borderId="0" xfId="0" applyNumberFormat="1" applyFont="1"/>
    <xf numFmtId="0" fontId="23" fillId="0" borderId="0" xfId="0" applyFont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left" vertical="top"/>
    </xf>
    <xf numFmtId="14" fontId="23" fillId="0" borderId="1" xfId="0" applyNumberFormat="1" applyFont="1" applyBorder="1" applyAlignment="1">
      <alignment horizontal="left" vertical="top"/>
    </xf>
    <xf numFmtId="0" fontId="23" fillId="0" borderId="1" xfId="0" applyFont="1" applyBorder="1" applyAlignment="1">
      <alignment horizontal="left"/>
    </xf>
    <xf numFmtId="0" fontId="23" fillId="3" borderId="1" xfId="0" applyFont="1" applyFill="1" applyBorder="1" applyAlignment="1">
      <alignment horizontal="left" vertical="top"/>
    </xf>
    <xf numFmtId="0" fontId="23" fillId="0" borderId="1" xfId="0" applyFont="1" applyBorder="1" applyAlignment="1">
      <alignment horizontal="left" vertical="center"/>
    </xf>
    <xf numFmtId="14" fontId="23" fillId="0" borderId="1" xfId="0" applyNumberFormat="1" applyFont="1" applyBorder="1" applyAlignment="1">
      <alignment horizontal="left" vertical="center"/>
    </xf>
    <xf numFmtId="14" fontId="2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23" fillId="0" borderId="5" xfId="0" applyFont="1" applyBorder="1" applyAlignment="1">
      <alignment vertical="top" wrapText="1"/>
    </xf>
    <xf numFmtId="0" fontId="31" fillId="0" borderId="1" xfId="6" applyFont="1" applyBorder="1" applyAlignment="1">
      <alignment horizontal="left" vertical="center"/>
    </xf>
    <xf numFmtId="0" fontId="3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23" fillId="0" borderId="1" xfId="4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/>
    </xf>
    <xf numFmtId="16" fontId="23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32" fillId="0" borderId="1" xfId="6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9" fillId="0" borderId="1" xfId="1" applyFont="1" applyBorder="1" applyAlignment="1">
      <alignment horizontal="left" vertical="center"/>
    </xf>
    <xf numFmtId="0" fontId="34" fillId="0" borderId="1" xfId="6" applyFont="1" applyBorder="1" applyAlignment="1">
      <alignment horizontal="left"/>
    </xf>
    <xf numFmtId="0" fontId="34" fillId="0" borderId="1" xfId="6" applyFont="1" applyBorder="1" applyAlignment="1">
      <alignment horizontal="left" vertical="center"/>
    </xf>
    <xf numFmtId="0" fontId="23" fillId="0" borderId="7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23" fillId="0" borderId="9" xfId="0" applyFont="1" applyBorder="1" applyAlignment="1">
      <alignment horizontal="left"/>
    </xf>
    <xf numFmtId="14" fontId="2" fillId="0" borderId="5" xfId="0" applyNumberFormat="1" applyFont="1" applyBorder="1" applyAlignment="1">
      <alignment horizontal="left"/>
    </xf>
    <xf numFmtId="0" fontId="32" fillId="0" borderId="1" xfId="6" applyFont="1" applyBorder="1" applyAlignment="1">
      <alignment horizontal="left"/>
    </xf>
    <xf numFmtId="14" fontId="23" fillId="0" borderId="10" xfId="0" applyNumberFormat="1" applyFont="1" applyBorder="1" applyAlignment="1">
      <alignment horizontal="left" vertical="top"/>
    </xf>
    <xf numFmtId="0" fontId="8" fillId="0" borderId="5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5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left" vertical="top"/>
    </xf>
    <xf numFmtId="0" fontId="23" fillId="0" borderId="2" xfId="0" applyFont="1" applyBorder="1" applyAlignment="1">
      <alignment horizontal="left"/>
    </xf>
    <xf numFmtId="0" fontId="23" fillId="0" borderId="2" xfId="0" applyFont="1" applyBorder="1" applyAlignment="1">
      <alignment horizontal="left" vertical="center"/>
    </xf>
    <xf numFmtId="0" fontId="36" fillId="0" borderId="1" xfId="0" applyFont="1" applyBorder="1"/>
    <xf numFmtId="0" fontId="36" fillId="0" borderId="1" xfId="0" applyFont="1" applyBorder="1" applyAlignment="1">
      <alignment horizontal="left" vertical="top"/>
    </xf>
    <xf numFmtId="0" fontId="37" fillId="0" borderId="1" xfId="6" applyFont="1" applyBorder="1"/>
    <xf numFmtId="0" fontId="20" fillId="0" borderId="1" xfId="6" applyBorder="1" applyAlignment="1">
      <alignment horizontal="left"/>
    </xf>
    <xf numFmtId="0" fontId="20" fillId="0" borderId="1" xfId="6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3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/>
    </xf>
    <xf numFmtId="0" fontId="23" fillId="0" borderId="8" xfId="0" applyFont="1" applyBorder="1" applyAlignment="1">
      <alignment horizontal="left" vertical="top"/>
    </xf>
    <xf numFmtId="14" fontId="23" fillId="0" borderId="9" xfId="0" applyNumberFormat="1" applyFont="1" applyBorder="1" applyAlignment="1">
      <alignment horizontal="left"/>
    </xf>
    <xf numFmtId="0" fontId="23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6" fillId="0" borderId="0" xfId="0" applyFont="1"/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3" fillId="0" borderId="2" xfId="0" applyFont="1" applyBorder="1" applyAlignment="1">
      <alignment vertical="top"/>
    </xf>
    <xf numFmtId="0" fontId="23" fillId="0" borderId="3" xfId="0" applyFont="1" applyBorder="1" applyAlignment="1">
      <alignment vertical="top"/>
    </xf>
    <xf numFmtId="0" fontId="23" fillId="0" borderId="4" xfId="0" applyFont="1" applyBorder="1" applyAlignment="1">
      <alignment vertical="top"/>
    </xf>
    <xf numFmtId="0" fontId="23" fillId="0" borderId="1" xfId="0" applyFont="1" applyBorder="1" applyAlignment="1">
      <alignment vertical="top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0" fontId="26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0" borderId="0" xfId="0" applyFont="1"/>
  </cellXfs>
  <cellStyles count="7">
    <cellStyle name="Excel Built-in Normal" xfId="1"/>
    <cellStyle name="Excel Built-in Normal 1" xfId="2"/>
    <cellStyle name="Акцент1" xfId="3" builtinId="29" customBuiltin="1"/>
    <cellStyle name="Акцент1 2" xfId="5"/>
    <cellStyle name="Гиперссылка" xfId="6" builtinId="8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HBAY~1\AppData\Local\Temp\Users\&#1060;&#1077;&#1076;&#1086;&#1088;&#1086;&#1074;&#1072;\Downloads\&#1064;&#1069;%20&#1042;&#1054;&#1064;%202016-2017\&#1055;&#1088;&#1086;&#1090;&#1086;&#1082;&#1086;&#1083;&#1099;%20&#1086;&#1090;&#1087;&#1088;&#1072;&#1074;&#1083;&#1077;&#1085;&#1085;&#1099;&#1077;\&#1051;&#1080;&#1094;&#1077;&#1081;%206%20%20&#1055;&#1088;&#1086;&#1090;&#1086;&#1082;&#1086;&#1083;%20&#1064;&#1069;%20&#1042;&#1054;&#1064;%20&#1087;&#1086;%20&#1083;&#1080;&#1090;&#1077;&#1088;&#1072;&#1090;&#1091;&#1088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"/>
      <sheetName val="10"/>
      <sheetName val="11"/>
      <sheetName val="Лист2"/>
      <sheetName val="5-6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80" zoomScaleNormal="80" workbookViewId="0">
      <selection activeCell="B11" sqref="B11"/>
    </sheetView>
  </sheetViews>
  <sheetFormatPr defaultRowHeight="12.75" x14ac:dyDescent="0.2"/>
  <cols>
    <col min="1" max="1" width="9.28515625" style="27" bestFit="1" customWidth="1"/>
    <col min="2" max="2" width="29.140625" style="27" customWidth="1"/>
    <col min="3" max="3" width="15.42578125" style="27" customWidth="1"/>
    <col min="4" max="4" width="10.140625" style="27" customWidth="1"/>
    <col min="5" max="5" width="15.5703125" style="27" customWidth="1"/>
    <col min="6" max="6" width="9.140625" style="27"/>
    <col min="7" max="7" width="11.7109375" style="27" customWidth="1"/>
    <col min="8" max="8" width="9.140625" style="27"/>
    <col min="9" max="9" width="15.7109375" style="27" customWidth="1"/>
    <col min="10" max="10" width="18.5703125" style="27" customWidth="1"/>
    <col min="11" max="12" width="19.28515625" style="27" customWidth="1"/>
    <col min="13" max="13" width="14.5703125" style="27" customWidth="1"/>
    <col min="14" max="15" width="9.28515625" style="27" bestFit="1" customWidth="1"/>
    <col min="16" max="16" width="13.140625" style="27" customWidth="1"/>
    <col min="17" max="17" width="20.28515625" style="27" customWidth="1"/>
    <col min="18" max="18" width="12.5703125" style="27" customWidth="1"/>
    <col min="19" max="19" width="12.85546875" style="27" bestFit="1" customWidth="1"/>
    <col min="20" max="16384" width="9.140625" style="27"/>
  </cols>
  <sheetData>
    <row r="1" spans="1:19" s="10" customFormat="1" ht="33.75" customHeight="1" x14ac:dyDescent="0.25">
      <c r="B1" s="126" t="s">
        <v>42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9" s="10" customFormat="1" ht="30.75" customHeight="1" x14ac:dyDescent="0.25">
      <c r="A2" s="127" t="s">
        <v>0</v>
      </c>
      <c r="B2" s="127"/>
      <c r="C2" s="20" t="s">
        <v>28</v>
      </c>
    </row>
    <row r="3" spans="1:19" s="10" customFormat="1" ht="16.5" customHeight="1" x14ac:dyDescent="0.25">
      <c r="A3" s="127" t="s">
        <v>30</v>
      </c>
      <c r="B3" s="127"/>
      <c r="C3" s="128" t="s">
        <v>193</v>
      </c>
      <c r="D3" s="128"/>
      <c r="E3" s="128"/>
    </row>
    <row r="4" spans="1:19" s="10" customFormat="1" ht="15.75" x14ac:dyDescent="0.25">
      <c r="A4" s="133" t="s">
        <v>1</v>
      </c>
      <c r="B4" s="133"/>
      <c r="C4" s="10" t="s">
        <v>174</v>
      </c>
    </row>
    <row r="5" spans="1:19" s="10" customFormat="1" ht="15.75" x14ac:dyDescent="0.25">
      <c r="A5" s="133" t="s">
        <v>7</v>
      </c>
      <c r="B5" s="133"/>
      <c r="C5" s="10" t="s">
        <v>43</v>
      </c>
    </row>
    <row r="6" spans="1:19" s="10" customFormat="1" ht="15.75" x14ac:dyDescent="0.25">
      <c r="A6" s="134" t="s">
        <v>9</v>
      </c>
      <c r="B6" s="133"/>
      <c r="C6" s="34">
        <v>44900</v>
      </c>
    </row>
    <row r="7" spans="1:19" ht="15.75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15.75" x14ac:dyDescent="0.2">
      <c r="A8" s="28"/>
      <c r="B8" s="29"/>
      <c r="C8" s="129" t="s">
        <v>2</v>
      </c>
      <c r="D8" s="130"/>
      <c r="E8" s="130"/>
      <c r="F8" s="130"/>
      <c r="G8" s="130"/>
      <c r="H8" s="130"/>
      <c r="I8" s="130"/>
      <c r="J8" s="131"/>
      <c r="K8" s="132"/>
      <c r="L8" s="132"/>
      <c r="M8" s="132"/>
      <c r="N8" s="132"/>
      <c r="O8" s="132"/>
      <c r="P8" s="132"/>
      <c r="Q8" s="132"/>
      <c r="R8" s="132"/>
      <c r="S8" s="132"/>
    </row>
    <row r="9" spans="1:19" ht="15.75" x14ac:dyDescent="0.2">
      <c r="A9" s="28"/>
      <c r="B9" s="28"/>
      <c r="C9" s="30"/>
      <c r="D9" s="30"/>
      <c r="E9" s="30"/>
      <c r="F9" s="30"/>
      <c r="G9" s="30"/>
      <c r="H9" s="30"/>
      <c r="I9" s="30"/>
      <c r="J9" s="28"/>
      <c r="K9" s="30"/>
      <c r="L9" s="30"/>
      <c r="M9" s="30"/>
      <c r="N9" s="30"/>
      <c r="O9" s="30"/>
      <c r="P9" s="31"/>
      <c r="Q9" s="31"/>
      <c r="R9" s="31"/>
      <c r="S9" s="31"/>
    </row>
    <row r="10" spans="1:19" ht="85.5" customHeight="1" x14ac:dyDescent="0.2">
      <c r="A10" s="28" t="s">
        <v>8</v>
      </c>
      <c r="B10" s="97" t="s">
        <v>10</v>
      </c>
      <c r="C10" s="97" t="s">
        <v>4</v>
      </c>
      <c r="D10" s="97" t="s">
        <v>5</v>
      </c>
      <c r="E10" s="97" t="s">
        <v>6</v>
      </c>
      <c r="F10" s="97" t="s">
        <v>11</v>
      </c>
      <c r="G10" s="97" t="s">
        <v>12</v>
      </c>
      <c r="H10" s="97" t="s">
        <v>16</v>
      </c>
      <c r="I10" s="97" t="s">
        <v>21</v>
      </c>
      <c r="J10" s="97" t="s">
        <v>20</v>
      </c>
      <c r="K10" s="28" t="s">
        <v>13</v>
      </c>
      <c r="L10" s="28" t="s">
        <v>32</v>
      </c>
      <c r="M10" s="28" t="s">
        <v>33</v>
      </c>
      <c r="N10" s="28" t="s">
        <v>19</v>
      </c>
      <c r="O10" s="102" t="s">
        <v>18</v>
      </c>
      <c r="P10" s="28" t="s">
        <v>17</v>
      </c>
      <c r="Q10" s="28" t="s">
        <v>14</v>
      </c>
      <c r="R10" s="28" t="s">
        <v>15</v>
      </c>
      <c r="S10" s="52" t="s">
        <v>34</v>
      </c>
    </row>
    <row r="11" spans="1:19" ht="15.75" x14ac:dyDescent="0.25">
      <c r="A11" s="36">
        <v>1</v>
      </c>
      <c r="B11" s="75" t="s">
        <v>44</v>
      </c>
      <c r="C11" s="74" t="s">
        <v>196</v>
      </c>
      <c r="D11" s="74" t="s">
        <v>197</v>
      </c>
      <c r="E11" s="74" t="s">
        <v>198</v>
      </c>
      <c r="F11" s="74" t="s">
        <v>56</v>
      </c>
      <c r="G11" s="83">
        <v>40613</v>
      </c>
      <c r="H11" s="83" t="s">
        <v>45</v>
      </c>
      <c r="I11" s="74" t="s">
        <v>46</v>
      </c>
      <c r="J11" s="74" t="s">
        <v>185</v>
      </c>
      <c r="K11" s="74" t="s">
        <v>186</v>
      </c>
      <c r="L11" s="74"/>
      <c r="M11" s="74"/>
      <c r="N11" s="74">
        <v>6</v>
      </c>
      <c r="O11" s="52">
        <v>27</v>
      </c>
      <c r="P11" s="52" t="s">
        <v>48</v>
      </c>
      <c r="Q11" s="74" t="s">
        <v>177</v>
      </c>
      <c r="R11" s="74" t="s">
        <v>50</v>
      </c>
      <c r="S11" s="74" t="s">
        <v>130</v>
      </c>
    </row>
    <row r="12" spans="1:19" ht="21" customHeight="1" x14ac:dyDescent="0.25">
      <c r="A12" s="36">
        <v>2</v>
      </c>
      <c r="B12" s="81" t="s">
        <v>44</v>
      </c>
      <c r="C12" s="74" t="s">
        <v>198</v>
      </c>
      <c r="D12" s="74" t="s">
        <v>197</v>
      </c>
      <c r="E12" s="74" t="s">
        <v>199</v>
      </c>
      <c r="F12" s="74" t="s">
        <v>56</v>
      </c>
      <c r="G12" s="83">
        <v>40466</v>
      </c>
      <c r="H12" s="75" t="s">
        <v>45</v>
      </c>
      <c r="I12" s="81" t="s">
        <v>46</v>
      </c>
      <c r="J12" s="81" t="s">
        <v>131</v>
      </c>
      <c r="K12" s="81" t="s">
        <v>132</v>
      </c>
      <c r="L12" s="82"/>
      <c r="M12" s="74"/>
      <c r="N12" s="99">
        <v>6</v>
      </c>
      <c r="O12" s="52">
        <v>26</v>
      </c>
      <c r="P12" s="52" t="s">
        <v>62</v>
      </c>
      <c r="Q12" s="81" t="s">
        <v>134</v>
      </c>
      <c r="R12" s="81" t="s">
        <v>50</v>
      </c>
      <c r="S12" s="81" t="s">
        <v>132</v>
      </c>
    </row>
    <row r="13" spans="1:19" ht="21" customHeight="1" x14ac:dyDescent="0.25">
      <c r="A13" s="36">
        <v>3</v>
      </c>
      <c r="B13" s="74" t="s">
        <v>44</v>
      </c>
      <c r="C13" s="74" t="s">
        <v>200</v>
      </c>
      <c r="D13" s="74" t="s">
        <v>201</v>
      </c>
      <c r="E13" s="74" t="s">
        <v>200</v>
      </c>
      <c r="F13" s="83" t="s">
        <v>56</v>
      </c>
      <c r="G13" s="83">
        <v>40149</v>
      </c>
      <c r="H13" s="74" t="s">
        <v>45</v>
      </c>
      <c r="I13" s="81" t="s">
        <v>46</v>
      </c>
      <c r="J13" s="67" t="s">
        <v>153</v>
      </c>
      <c r="K13" s="67" t="s">
        <v>51</v>
      </c>
      <c r="L13" s="82"/>
      <c r="M13" s="74"/>
      <c r="N13" s="74" t="s">
        <v>176</v>
      </c>
      <c r="O13" s="52">
        <v>25</v>
      </c>
      <c r="P13" s="52" t="s">
        <v>62</v>
      </c>
      <c r="Q13" s="74" t="s">
        <v>49</v>
      </c>
      <c r="R13" s="74" t="s">
        <v>50</v>
      </c>
      <c r="S13" s="75" t="s">
        <v>51</v>
      </c>
    </row>
    <row r="14" spans="1:19" ht="15.75" x14ac:dyDescent="0.25">
      <c r="A14" s="36">
        <v>4</v>
      </c>
      <c r="B14" s="81" t="s">
        <v>44</v>
      </c>
      <c r="C14" s="81" t="s">
        <v>199</v>
      </c>
      <c r="D14" s="81" t="s">
        <v>200</v>
      </c>
      <c r="E14" s="81" t="s">
        <v>202</v>
      </c>
      <c r="F14" s="81" t="s">
        <v>59</v>
      </c>
      <c r="G14" s="98">
        <v>40221</v>
      </c>
      <c r="H14" s="75" t="s">
        <v>45</v>
      </c>
      <c r="I14" s="81" t="s">
        <v>46</v>
      </c>
      <c r="J14" s="81" t="s">
        <v>131</v>
      </c>
      <c r="K14" s="81" t="s">
        <v>132</v>
      </c>
      <c r="L14" s="82"/>
      <c r="M14" s="84"/>
      <c r="N14" s="99">
        <v>6</v>
      </c>
      <c r="O14" s="52">
        <v>24</v>
      </c>
      <c r="P14" s="52" t="s">
        <v>62</v>
      </c>
      <c r="Q14" s="81" t="s">
        <v>134</v>
      </c>
      <c r="R14" s="81" t="s">
        <v>50</v>
      </c>
      <c r="S14" s="81" t="s">
        <v>132</v>
      </c>
    </row>
    <row r="15" spans="1:19" ht="20.25" customHeight="1" x14ac:dyDescent="0.25">
      <c r="A15" s="36">
        <v>5</v>
      </c>
      <c r="B15" s="36" t="s">
        <v>44</v>
      </c>
      <c r="C15" s="36" t="s">
        <v>203</v>
      </c>
      <c r="D15" s="36" t="s">
        <v>200</v>
      </c>
      <c r="E15" s="36" t="s">
        <v>200</v>
      </c>
      <c r="F15" s="36" t="s">
        <v>56</v>
      </c>
      <c r="G15" s="40">
        <v>40263</v>
      </c>
      <c r="H15" s="16" t="s">
        <v>45</v>
      </c>
      <c r="I15" s="36" t="s">
        <v>46</v>
      </c>
      <c r="J15" s="36" t="s">
        <v>188</v>
      </c>
      <c r="K15" s="36" t="s">
        <v>189</v>
      </c>
      <c r="L15" s="113"/>
      <c r="M15" s="46"/>
      <c r="N15" s="35">
        <v>6</v>
      </c>
      <c r="O15" s="52">
        <v>23</v>
      </c>
      <c r="P15" s="52" t="s">
        <v>62</v>
      </c>
      <c r="Q15" s="36" t="s">
        <v>190</v>
      </c>
      <c r="R15" s="36" t="s">
        <v>50</v>
      </c>
      <c r="S15" s="36" t="s">
        <v>191</v>
      </c>
    </row>
    <row r="16" spans="1:19" ht="18.75" customHeight="1" x14ac:dyDescent="0.25">
      <c r="A16" s="36">
        <v>6</v>
      </c>
      <c r="B16" s="75" t="s">
        <v>44</v>
      </c>
      <c r="C16" s="81" t="s">
        <v>203</v>
      </c>
      <c r="D16" s="81" t="s">
        <v>203</v>
      </c>
      <c r="E16" s="81" t="s">
        <v>203</v>
      </c>
      <c r="F16" s="81" t="s">
        <v>59</v>
      </c>
      <c r="G16" s="98">
        <v>40376</v>
      </c>
      <c r="H16" s="75" t="s">
        <v>45</v>
      </c>
      <c r="I16" s="81" t="s">
        <v>46</v>
      </c>
      <c r="J16" s="74" t="s">
        <v>84</v>
      </c>
      <c r="K16" s="74" t="s">
        <v>150</v>
      </c>
      <c r="L16" s="114"/>
      <c r="M16" s="114"/>
      <c r="N16" s="75">
        <v>6</v>
      </c>
      <c r="O16" s="52">
        <v>23</v>
      </c>
      <c r="P16" s="52" t="s">
        <v>62</v>
      </c>
      <c r="Q16" s="75" t="s">
        <v>85</v>
      </c>
      <c r="R16" s="75" t="s">
        <v>148</v>
      </c>
      <c r="S16" s="75" t="s">
        <v>182</v>
      </c>
    </row>
    <row r="17" spans="1:19" ht="21" customHeight="1" x14ac:dyDescent="0.25">
      <c r="A17" s="36">
        <v>7</v>
      </c>
      <c r="B17" s="75" t="s">
        <v>44</v>
      </c>
      <c r="C17" s="75" t="s">
        <v>204</v>
      </c>
      <c r="D17" s="75" t="s">
        <v>205</v>
      </c>
      <c r="E17" s="75" t="s">
        <v>206</v>
      </c>
      <c r="F17" s="75" t="s">
        <v>59</v>
      </c>
      <c r="G17" s="80">
        <v>40421</v>
      </c>
      <c r="H17" s="75" t="s">
        <v>45</v>
      </c>
      <c r="I17" s="75" t="s">
        <v>46</v>
      </c>
      <c r="J17" s="65" t="s">
        <v>151</v>
      </c>
      <c r="K17" s="65" t="s">
        <v>122</v>
      </c>
      <c r="L17" s="52"/>
      <c r="M17" s="52"/>
      <c r="N17" s="75">
        <v>6</v>
      </c>
      <c r="O17" s="52">
        <v>22</v>
      </c>
      <c r="P17" s="52" t="s">
        <v>62</v>
      </c>
      <c r="Q17" s="75" t="s">
        <v>118</v>
      </c>
      <c r="R17" s="75" t="s">
        <v>50</v>
      </c>
      <c r="S17" s="75" t="s">
        <v>117</v>
      </c>
    </row>
    <row r="18" spans="1:19" ht="19.5" customHeight="1" x14ac:dyDescent="0.25">
      <c r="A18" s="36">
        <v>8</v>
      </c>
      <c r="B18" s="75" t="s">
        <v>181</v>
      </c>
      <c r="C18" s="74" t="s">
        <v>202</v>
      </c>
      <c r="D18" s="74" t="s">
        <v>207</v>
      </c>
      <c r="E18" s="74" t="s">
        <v>207</v>
      </c>
      <c r="F18" s="74" t="s">
        <v>56</v>
      </c>
      <c r="G18" s="83">
        <v>40386</v>
      </c>
      <c r="H18" s="83" t="s">
        <v>45</v>
      </c>
      <c r="I18" s="81" t="s">
        <v>46</v>
      </c>
      <c r="J18" s="75" t="s">
        <v>65</v>
      </c>
      <c r="K18" s="75" t="s">
        <v>68</v>
      </c>
      <c r="L18" s="74"/>
      <c r="M18" s="74"/>
      <c r="N18" s="74">
        <v>6</v>
      </c>
      <c r="O18" s="52">
        <v>22</v>
      </c>
      <c r="P18" s="52" t="s">
        <v>62</v>
      </c>
      <c r="Q18" s="81" t="s">
        <v>67</v>
      </c>
      <c r="R18" s="81" t="s">
        <v>50</v>
      </c>
      <c r="S18" s="75" t="s">
        <v>180</v>
      </c>
    </row>
    <row r="19" spans="1:19" ht="22.5" customHeight="1" x14ac:dyDescent="0.25">
      <c r="A19" s="36">
        <v>9</v>
      </c>
      <c r="B19" s="75" t="s">
        <v>44</v>
      </c>
      <c r="C19" s="74" t="s">
        <v>200</v>
      </c>
      <c r="D19" s="74" t="s">
        <v>200</v>
      </c>
      <c r="E19" s="74" t="s">
        <v>200</v>
      </c>
      <c r="F19" s="74" t="s">
        <v>56</v>
      </c>
      <c r="G19" s="83">
        <v>40321</v>
      </c>
      <c r="H19" s="75" t="s">
        <v>45</v>
      </c>
      <c r="I19" s="81" t="s">
        <v>46</v>
      </c>
      <c r="J19" s="74" t="s">
        <v>84</v>
      </c>
      <c r="K19" s="74" t="s">
        <v>150</v>
      </c>
      <c r="L19" s="81"/>
      <c r="M19" s="101"/>
      <c r="N19" s="75">
        <v>6</v>
      </c>
      <c r="O19" s="52">
        <v>22</v>
      </c>
      <c r="P19" s="52" t="s">
        <v>62</v>
      </c>
      <c r="Q19" s="75" t="s">
        <v>85</v>
      </c>
      <c r="R19" s="75" t="s">
        <v>148</v>
      </c>
      <c r="S19" s="75" t="s">
        <v>182</v>
      </c>
    </row>
    <row r="20" spans="1:19" ht="15.75" x14ac:dyDescent="0.25">
      <c r="A20" s="36">
        <v>10</v>
      </c>
      <c r="B20" s="75" t="s">
        <v>44</v>
      </c>
      <c r="C20" s="75" t="s">
        <v>200</v>
      </c>
      <c r="D20" s="75" t="s">
        <v>197</v>
      </c>
      <c r="E20" s="75" t="s">
        <v>59</v>
      </c>
      <c r="F20" s="80" t="s">
        <v>56</v>
      </c>
      <c r="G20" s="85" t="s">
        <v>178</v>
      </c>
      <c r="H20" s="75" t="s">
        <v>45</v>
      </c>
      <c r="I20" s="75" t="s">
        <v>46</v>
      </c>
      <c r="J20" s="75" t="s">
        <v>179</v>
      </c>
      <c r="K20" s="75" t="s">
        <v>139</v>
      </c>
      <c r="L20" s="52"/>
      <c r="M20" s="45"/>
      <c r="N20" s="75">
        <v>6</v>
      </c>
      <c r="O20" s="52">
        <v>21</v>
      </c>
      <c r="P20" s="52" t="s">
        <v>62</v>
      </c>
      <c r="Q20" s="75" t="s">
        <v>141</v>
      </c>
      <c r="R20" s="75" t="s">
        <v>75</v>
      </c>
      <c r="S20" s="74" t="s">
        <v>139</v>
      </c>
    </row>
    <row r="21" spans="1:19" ht="15.75" x14ac:dyDescent="0.25">
      <c r="A21" s="36">
        <v>11</v>
      </c>
      <c r="B21" s="75" t="s">
        <v>44</v>
      </c>
      <c r="C21" s="81" t="s">
        <v>203</v>
      </c>
      <c r="D21" s="81" t="s">
        <v>200</v>
      </c>
      <c r="E21" s="81" t="s">
        <v>200</v>
      </c>
      <c r="F21" s="81" t="s">
        <v>56</v>
      </c>
      <c r="G21" s="98">
        <v>40228</v>
      </c>
      <c r="H21" s="75" t="s">
        <v>45</v>
      </c>
      <c r="I21" s="81" t="s">
        <v>46</v>
      </c>
      <c r="J21" s="75" t="s">
        <v>65</v>
      </c>
      <c r="K21" s="75" t="s">
        <v>68</v>
      </c>
      <c r="L21" s="84"/>
      <c r="M21" s="84"/>
      <c r="N21" s="99">
        <v>6</v>
      </c>
      <c r="O21" s="52">
        <v>20</v>
      </c>
      <c r="P21" s="52" t="s">
        <v>62</v>
      </c>
      <c r="Q21" s="81" t="s">
        <v>78</v>
      </c>
      <c r="R21" s="81" t="s">
        <v>50</v>
      </c>
      <c r="S21" s="75" t="s">
        <v>180</v>
      </c>
    </row>
    <row r="22" spans="1:19" ht="15.75" x14ac:dyDescent="0.25">
      <c r="A22" s="36">
        <v>12</v>
      </c>
      <c r="B22" s="81" t="s">
        <v>44</v>
      </c>
      <c r="C22" s="81" t="s">
        <v>208</v>
      </c>
      <c r="D22" s="81" t="s">
        <v>202</v>
      </c>
      <c r="E22" s="81" t="s">
        <v>209</v>
      </c>
      <c r="F22" s="81" t="s">
        <v>56</v>
      </c>
      <c r="G22" s="98">
        <v>40364</v>
      </c>
      <c r="H22" s="75" t="s">
        <v>45</v>
      </c>
      <c r="I22" s="81" t="s">
        <v>46</v>
      </c>
      <c r="J22" s="74" t="s">
        <v>86</v>
      </c>
      <c r="K22" s="75" t="s">
        <v>87</v>
      </c>
      <c r="L22" s="100"/>
      <c r="M22" s="100"/>
      <c r="N22" s="99">
        <v>6</v>
      </c>
      <c r="O22" s="52">
        <v>18</v>
      </c>
      <c r="P22" s="52" t="s">
        <v>192</v>
      </c>
      <c r="Q22" s="75" t="s">
        <v>88</v>
      </c>
      <c r="R22" s="81" t="s">
        <v>50</v>
      </c>
      <c r="S22" s="75" t="s">
        <v>87</v>
      </c>
    </row>
    <row r="23" spans="1:19" ht="15.75" x14ac:dyDescent="0.25">
      <c r="A23" s="36">
        <v>13</v>
      </c>
      <c r="B23" s="75" t="s">
        <v>44</v>
      </c>
      <c r="C23" s="75" t="s">
        <v>210</v>
      </c>
      <c r="D23" s="75" t="s">
        <v>211</v>
      </c>
      <c r="E23" s="75" t="s">
        <v>200</v>
      </c>
      <c r="F23" s="75" t="s">
        <v>59</v>
      </c>
      <c r="G23" s="80">
        <v>40375</v>
      </c>
      <c r="H23" s="75" t="s">
        <v>45</v>
      </c>
      <c r="I23" s="75" t="s">
        <v>46</v>
      </c>
      <c r="J23" s="65" t="s">
        <v>151</v>
      </c>
      <c r="K23" s="65" t="s">
        <v>122</v>
      </c>
      <c r="L23" s="52"/>
      <c r="M23" s="52"/>
      <c r="N23" s="75">
        <v>6</v>
      </c>
      <c r="O23" s="52">
        <v>17</v>
      </c>
      <c r="P23" s="52" t="s">
        <v>192</v>
      </c>
      <c r="Q23" s="75" t="s">
        <v>184</v>
      </c>
      <c r="R23" s="75" t="s">
        <v>50</v>
      </c>
      <c r="S23" s="75" t="s">
        <v>117</v>
      </c>
    </row>
    <row r="24" spans="1:19" ht="15.75" x14ac:dyDescent="0.25">
      <c r="A24" s="36">
        <v>14</v>
      </c>
      <c r="B24" s="75" t="s">
        <v>44</v>
      </c>
      <c r="C24" s="74" t="s">
        <v>198</v>
      </c>
      <c r="D24" s="74" t="s">
        <v>207</v>
      </c>
      <c r="E24" s="74" t="s">
        <v>207</v>
      </c>
      <c r="F24" s="74" t="s">
        <v>56</v>
      </c>
      <c r="G24" s="83">
        <v>40380</v>
      </c>
      <c r="H24" s="83" t="s">
        <v>45</v>
      </c>
      <c r="I24" s="74" t="s">
        <v>46</v>
      </c>
      <c r="J24" s="67" t="s">
        <v>153</v>
      </c>
      <c r="K24" s="67" t="s">
        <v>51</v>
      </c>
      <c r="L24" s="74"/>
      <c r="M24" s="74"/>
      <c r="N24" s="74" t="s">
        <v>175</v>
      </c>
      <c r="O24" s="52">
        <v>17</v>
      </c>
      <c r="P24" s="52" t="s">
        <v>192</v>
      </c>
      <c r="Q24" s="74" t="s">
        <v>49</v>
      </c>
      <c r="R24" s="74" t="s">
        <v>50</v>
      </c>
      <c r="S24" s="74" t="s">
        <v>51</v>
      </c>
    </row>
    <row r="25" spans="1:19" ht="15.75" x14ac:dyDescent="0.25">
      <c r="A25" s="36">
        <v>15</v>
      </c>
      <c r="B25" s="81" t="s">
        <v>44</v>
      </c>
      <c r="C25" s="81" t="s">
        <v>56</v>
      </c>
      <c r="D25" s="81" t="s">
        <v>198</v>
      </c>
      <c r="E25" s="81" t="s">
        <v>200</v>
      </c>
      <c r="F25" s="81" t="s">
        <v>56</v>
      </c>
      <c r="G25" s="98">
        <v>40827</v>
      </c>
      <c r="H25" s="75" t="s">
        <v>45</v>
      </c>
      <c r="I25" s="81" t="s">
        <v>46</v>
      </c>
      <c r="J25" s="81" t="s">
        <v>96</v>
      </c>
      <c r="K25" s="81" t="s">
        <v>97</v>
      </c>
      <c r="L25" s="84"/>
      <c r="M25" s="84"/>
      <c r="N25" s="99">
        <v>6</v>
      </c>
      <c r="O25" s="52">
        <v>9</v>
      </c>
      <c r="P25" s="52" t="s">
        <v>192</v>
      </c>
      <c r="Q25" s="81" t="s">
        <v>183</v>
      </c>
      <c r="R25" s="81" t="s">
        <v>50</v>
      </c>
      <c r="S25" s="81" t="s">
        <v>97</v>
      </c>
    </row>
    <row r="26" spans="1:19" ht="15.75" x14ac:dyDescent="0.25">
      <c r="A26" s="36">
        <v>17</v>
      </c>
      <c r="B26" s="16"/>
      <c r="C26" s="16"/>
      <c r="D26" s="16"/>
      <c r="E26" s="16"/>
      <c r="F26" s="39"/>
      <c r="G26" s="4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ht="15.75" x14ac:dyDescent="0.2">
      <c r="A27" s="36">
        <v>18</v>
      </c>
      <c r="B27" s="37"/>
      <c r="C27" s="37"/>
      <c r="D27" s="37"/>
      <c r="E27" s="37"/>
      <c r="F27" s="37"/>
      <c r="G27" s="38"/>
      <c r="H27" s="37"/>
      <c r="I27" s="37"/>
      <c r="J27" s="37"/>
      <c r="K27" s="37"/>
      <c r="L27" s="54"/>
      <c r="M27" s="53"/>
      <c r="N27" s="42"/>
      <c r="O27" s="37"/>
      <c r="P27" s="37"/>
      <c r="Q27" s="37"/>
      <c r="R27" s="37"/>
      <c r="S27" s="37"/>
    </row>
    <row r="28" spans="1:19" ht="15.75" x14ac:dyDescent="0.25">
      <c r="A28" s="36">
        <v>19</v>
      </c>
      <c r="B28" s="16"/>
      <c r="C28" s="16"/>
      <c r="D28" s="16"/>
      <c r="E28" s="16"/>
      <c r="F28" s="39"/>
      <c r="G28" s="43"/>
      <c r="H28" s="16"/>
      <c r="I28" s="16"/>
      <c r="J28" s="16"/>
      <c r="K28" s="16"/>
      <c r="L28" s="52"/>
      <c r="M28" s="52"/>
      <c r="N28" s="45"/>
      <c r="O28" s="45"/>
      <c r="P28" s="52"/>
      <c r="Q28" s="52"/>
      <c r="R28" s="52"/>
      <c r="S28" s="52"/>
    </row>
    <row r="29" spans="1:19" ht="15.75" x14ac:dyDescent="0.2">
      <c r="A29" s="36">
        <v>20</v>
      </c>
      <c r="B29" s="36"/>
      <c r="C29" s="36"/>
      <c r="D29" s="36"/>
      <c r="E29" s="36"/>
      <c r="F29" s="36"/>
      <c r="G29" s="40"/>
      <c r="H29" s="36"/>
      <c r="I29" s="36"/>
      <c r="J29" s="36"/>
      <c r="K29" s="36"/>
      <c r="L29" s="36"/>
      <c r="M29" s="36"/>
      <c r="N29" s="35"/>
      <c r="O29" s="36"/>
      <c r="P29" s="36"/>
      <c r="Q29" s="36"/>
      <c r="R29" s="36"/>
      <c r="S29" s="36"/>
    </row>
  </sheetData>
  <sortState ref="A11:V29">
    <sortCondition descending="1" ref="O11:O29"/>
  </sortState>
  <mergeCells count="9">
    <mergeCell ref="B1:S1"/>
    <mergeCell ref="A2:B2"/>
    <mergeCell ref="A3:B3"/>
    <mergeCell ref="C3:E3"/>
    <mergeCell ref="C8:J8"/>
    <mergeCell ref="K8:S8"/>
    <mergeCell ref="A4:B4"/>
    <mergeCell ref="A5:B5"/>
    <mergeCell ref="A6:B6"/>
  </mergeCells>
  <dataValidations count="1">
    <dataValidation allowBlank="1" showInputMessage="1" showErrorMessage="1" sqref="A8 C8:C9 C2:C6 D4:D6 F2:H6 A2:A6 D2 F11:F15 H17:H18 H11:H15 H20:H28 F17:F28 B10:G1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opLeftCell="A10" workbookViewId="0">
      <selection activeCell="B11" sqref="B11"/>
    </sheetView>
  </sheetViews>
  <sheetFormatPr defaultRowHeight="12.75" x14ac:dyDescent="0.2"/>
  <cols>
    <col min="1" max="1" width="9.28515625" bestFit="1" customWidth="1"/>
    <col min="3" max="3" width="9.28515625" bestFit="1" customWidth="1"/>
    <col min="6" max="6" width="6.7109375" customWidth="1"/>
    <col min="7" max="7" width="11.28515625" bestFit="1" customWidth="1"/>
    <col min="10" max="12" width="9.28515625" bestFit="1" customWidth="1"/>
    <col min="13" max="13" width="13.7109375" bestFit="1" customWidth="1"/>
    <col min="14" max="14" width="6.42578125" customWidth="1"/>
    <col min="15" max="15" width="9.42578125" bestFit="1" customWidth="1"/>
    <col min="16" max="16" width="9.42578125" customWidth="1"/>
    <col min="20" max="20" width="9.28515625" bestFit="1" customWidth="1"/>
  </cols>
  <sheetData>
    <row r="1" spans="1:21" x14ac:dyDescent="0.2">
      <c r="A1" s="55"/>
      <c r="B1" s="141" t="s">
        <v>41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1" x14ac:dyDescent="0.2">
      <c r="A2" s="142" t="s">
        <v>0</v>
      </c>
      <c r="B2" s="142"/>
      <c r="C2" s="56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1" x14ac:dyDescent="0.2">
      <c r="A3" s="142" t="s">
        <v>30</v>
      </c>
      <c r="B3" s="142"/>
      <c r="C3" s="143" t="s">
        <v>193</v>
      </c>
      <c r="D3" s="143"/>
      <c r="E3" s="143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1" x14ac:dyDescent="0.2">
      <c r="A4" s="136" t="s">
        <v>1</v>
      </c>
      <c r="B4" s="136"/>
      <c r="C4" s="55" t="s">
        <v>36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1" x14ac:dyDescent="0.2">
      <c r="A5" s="136" t="s">
        <v>7</v>
      </c>
      <c r="B5" s="136"/>
      <c r="C5" s="55" t="s">
        <v>26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1" x14ac:dyDescent="0.2">
      <c r="A6" s="135" t="s">
        <v>9</v>
      </c>
      <c r="B6" s="136"/>
      <c r="C6" s="57">
        <v>44900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spans="1:21" x14ac:dyDescent="0.2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1" x14ac:dyDescent="0.2">
      <c r="A8" s="59"/>
      <c r="B8" s="60"/>
      <c r="C8" s="137" t="s">
        <v>2</v>
      </c>
      <c r="D8" s="138"/>
      <c r="E8" s="138"/>
      <c r="F8" s="138"/>
      <c r="G8" s="138"/>
      <c r="H8" s="138"/>
      <c r="I8" s="138"/>
      <c r="J8" s="139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76"/>
    </row>
    <row r="9" spans="1:21" x14ac:dyDescent="0.2">
      <c r="A9" s="59"/>
      <c r="B9" s="59"/>
      <c r="C9" s="61"/>
      <c r="D9" s="61"/>
      <c r="E9" s="61"/>
      <c r="F9" s="61"/>
      <c r="G9" s="61"/>
      <c r="H9" s="61"/>
      <c r="I9" s="61"/>
      <c r="J9" s="59"/>
      <c r="K9" s="61"/>
      <c r="L9" s="61"/>
      <c r="M9" s="61"/>
      <c r="N9" s="61"/>
      <c r="O9" s="61"/>
      <c r="P9" s="61"/>
      <c r="Q9" s="62"/>
      <c r="R9" s="62"/>
      <c r="S9" s="62"/>
      <c r="T9" s="62"/>
      <c r="U9" s="76"/>
    </row>
    <row r="10" spans="1:21" ht="114.75" x14ac:dyDescent="0.2">
      <c r="A10" s="59" t="s">
        <v>8</v>
      </c>
      <c r="B10" s="71" t="s">
        <v>10</v>
      </c>
      <c r="C10" s="71" t="s">
        <v>4</v>
      </c>
      <c r="D10" s="71" t="s">
        <v>5</v>
      </c>
      <c r="E10" s="71" t="s">
        <v>6</v>
      </c>
      <c r="F10" s="71" t="s">
        <v>11</v>
      </c>
      <c r="G10" s="71" t="s">
        <v>12</v>
      </c>
      <c r="H10" s="71" t="s">
        <v>16</v>
      </c>
      <c r="I10" s="71" t="s">
        <v>21</v>
      </c>
      <c r="J10" s="71" t="s">
        <v>20</v>
      </c>
      <c r="K10" s="59" t="s">
        <v>13</v>
      </c>
      <c r="L10" s="59" t="s">
        <v>32</v>
      </c>
      <c r="M10" s="59" t="s">
        <v>33</v>
      </c>
      <c r="N10" s="59" t="s">
        <v>19</v>
      </c>
      <c r="O10" s="103" t="s">
        <v>18</v>
      </c>
      <c r="P10" s="103" t="s">
        <v>194</v>
      </c>
      <c r="Q10" s="59" t="s">
        <v>17</v>
      </c>
      <c r="R10" s="59" t="s">
        <v>14</v>
      </c>
      <c r="S10" s="59" t="s">
        <v>15</v>
      </c>
      <c r="T10" s="52" t="s">
        <v>34</v>
      </c>
      <c r="U10" s="76"/>
    </row>
    <row r="11" spans="1:21" ht="14.25" x14ac:dyDescent="0.2">
      <c r="A11" s="63">
        <v>1</v>
      </c>
      <c r="B11" s="65" t="s">
        <v>44</v>
      </c>
      <c r="C11" s="67" t="s">
        <v>207</v>
      </c>
      <c r="D11" s="67" t="s">
        <v>212</v>
      </c>
      <c r="E11" s="67" t="s">
        <v>199</v>
      </c>
      <c r="F11" s="67" t="s">
        <v>56</v>
      </c>
      <c r="G11" s="68">
        <v>40092</v>
      </c>
      <c r="H11" s="68" t="s">
        <v>45</v>
      </c>
      <c r="I11" s="67" t="s">
        <v>46</v>
      </c>
      <c r="J11" s="67" t="s">
        <v>155</v>
      </c>
      <c r="K11" s="67" t="s">
        <v>102</v>
      </c>
      <c r="L11" s="63"/>
      <c r="M11" s="63"/>
      <c r="N11" s="67" t="s">
        <v>104</v>
      </c>
      <c r="O11" s="67">
        <v>24</v>
      </c>
      <c r="P11" s="123">
        <f>(O11*100)/60</f>
        <v>40</v>
      </c>
      <c r="Q11" s="67" t="s">
        <v>48</v>
      </c>
      <c r="R11" s="67" t="s">
        <v>103</v>
      </c>
      <c r="S11" s="67" t="s">
        <v>50</v>
      </c>
      <c r="T11" s="67" t="s">
        <v>102</v>
      </c>
      <c r="U11" s="65"/>
    </row>
    <row r="12" spans="1:21" ht="15" x14ac:dyDescent="0.25">
      <c r="A12" s="92">
        <v>2</v>
      </c>
      <c r="B12" s="65" t="s">
        <v>44</v>
      </c>
      <c r="C12" s="65" t="s">
        <v>196</v>
      </c>
      <c r="D12" s="65" t="s">
        <v>199</v>
      </c>
      <c r="E12" s="65" t="s">
        <v>207</v>
      </c>
      <c r="F12" s="65" t="s">
        <v>56</v>
      </c>
      <c r="G12" s="69">
        <v>40072</v>
      </c>
      <c r="H12" s="65" t="s">
        <v>45</v>
      </c>
      <c r="I12" s="65" t="s">
        <v>46</v>
      </c>
      <c r="J12" s="75" t="s">
        <v>151</v>
      </c>
      <c r="K12" s="75" t="s">
        <v>122</v>
      </c>
      <c r="L12" s="63"/>
      <c r="M12" s="63"/>
      <c r="N12" s="65">
        <v>7</v>
      </c>
      <c r="O12" s="65">
        <v>21</v>
      </c>
      <c r="P12" s="123">
        <f t="shared" ref="P12:P31" si="0">(O12*100)/60</f>
        <v>35</v>
      </c>
      <c r="Q12" s="65" t="s">
        <v>62</v>
      </c>
      <c r="R12" s="65" t="s">
        <v>118</v>
      </c>
      <c r="S12" s="65" t="s">
        <v>50</v>
      </c>
      <c r="T12" s="65" t="s">
        <v>117</v>
      </c>
      <c r="U12" s="65"/>
    </row>
    <row r="13" spans="1:21" ht="14.25" x14ac:dyDescent="0.2">
      <c r="A13" s="63">
        <v>3</v>
      </c>
      <c r="B13" s="65" t="s">
        <v>44</v>
      </c>
      <c r="C13" s="67" t="s">
        <v>213</v>
      </c>
      <c r="D13" s="67" t="s">
        <v>207</v>
      </c>
      <c r="E13" s="67" t="s">
        <v>214</v>
      </c>
      <c r="F13" s="67" t="s">
        <v>56</v>
      </c>
      <c r="G13" s="68">
        <v>40137</v>
      </c>
      <c r="H13" s="68" t="s">
        <v>45</v>
      </c>
      <c r="I13" s="67" t="s">
        <v>46</v>
      </c>
      <c r="J13" s="67" t="s">
        <v>153</v>
      </c>
      <c r="K13" s="67" t="s">
        <v>51</v>
      </c>
      <c r="L13" s="63"/>
      <c r="M13" s="63"/>
      <c r="N13" s="67" t="s">
        <v>52</v>
      </c>
      <c r="O13" s="67">
        <v>20</v>
      </c>
      <c r="P13" s="123">
        <v>33</v>
      </c>
      <c r="Q13" s="67" t="s">
        <v>62</v>
      </c>
      <c r="R13" s="67" t="s">
        <v>49</v>
      </c>
      <c r="S13" s="67" t="s">
        <v>50</v>
      </c>
      <c r="T13" s="67" t="s">
        <v>51</v>
      </c>
      <c r="U13" s="65"/>
    </row>
    <row r="14" spans="1:21" ht="14.25" x14ac:dyDescent="0.2">
      <c r="A14" s="92">
        <v>4</v>
      </c>
      <c r="B14" s="65" t="s">
        <v>44</v>
      </c>
      <c r="C14" s="63" t="s">
        <v>196</v>
      </c>
      <c r="D14" s="63" t="s">
        <v>196</v>
      </c>
      <c r="E14" s="63" t="s">
        <v>206</v>
      </c>
      <c r="F14" s="63" t="s">
        <v>56</v>
      </c>
      <c r="G14" s="64">
        <v>40070</v>
      </c>
      <c r="H14" s="65" t="s">
        <v>45</v>
      </c>
      <c r="I14" s="63" t="s">
        <v>46</v>
      </c>
      <c r="J14" s="65" t="s">
        <v>65</v>
      </c>
      <c r="K14" s="63" t="s">
        <v>66</v>
      </c>
      <c r="L14" s="63"/>
      <c r="M14" s="63"/>
      <c r="N14" s="66">
        <v>7</v>
      </c>
      <c r="O14" s="63">
        <v>19</v>
      </c>
      <c r="P14" s="123">
        <v>32</v>
      </c>
      <c r="Q14" s="63" t="s">
        <v>62</v>
      </c>
      <c r="R14" s="63" t="s">
        <v>67</v>
      </c>
      <c r="S14" s="63" t="s">
        <v>50</v>
      </c>
      <c r="T14" s="63" t="s">
        <v>68</v>
      </c>
      <c r="U14" s="65"/>
    </row>
    <row r="15" spans="1:21" ht="14.25" x14ac:dyDescent="0.2">
      <c r="A15" s="63">
        <v>5</v>
      </c>
      <c r="B15" s="63" t="s">
        <v>44</v>
      </c>
      <c r="C15" s="63" t="s">
        <v>210</v>
      </c>
      <c r="D15" s="63" t="s">
        <v>215</v>
      </c>
      <c r="E15" s="63" t="s">
        <v>206</v>
      </c>
      <c r="F15" s="63" t="s">
        <v>56</v>
      </c>
      <c r="G15" s="64">
        <v>40123</v>
      </c>
      <c r="H15" s="65" t="s">
        <v>45</v>
      </c>
      <c r="I15" s="63" t="s">
        <v>46</v>
      </c>
      <c r="J15" s="67" t="s">
        <v>86</v>
      </c>
      <c r="K15" s="65" t="s">
        <v>87</v>
      </c>
      <c r="L15" s="63"/>
      <c r="M15" s="63"/>
      <c r="N15" s="66">
        <v>7</v>
      </c>
      <c r="O15" s="63">
        <v>18</v>
      </c>
      <c r="P15" s="123">
        <f t="shared" si="0"/>
        <v>30</v>
      </c>
      <c r="Q15" s="63" t="s">
        <v>62</v>
      </c>
      <c r="R15" s="65" t="s">
        <v>88</v>
      </c>
      <c r="S15" s="63" t="s">
        <v>50</v>
      </c>
      <c r="T15" s="65" t="s">
        <v>87</v>
      </c>
      <c r="U15" s="67"/>
    </row>
    <row r="16" spans="1:21" ht="14.25" x14ac:dyDescent="0.2">
      <c r="A16" s="92">
        <v>6</v>
      </c>
      <c r="B16" s="65" t="s">
        <v>44</v>
      </c>
      <c r="C16" s="65" t="s">
        <v>196</v>
      </c>
      <c r="D16" s="65" t="s">
        <v>196</v>
      </c>
      <c r="E16" s="65" t="s">
        <v>200</v>
      </c>
      <c r="F16" s="65" t="s">
        <v>56</v>
      </c>
      <c r="G16" s="69">
        <v>40105</v>
      </c>
      <c r="H16" s="65" t="s">
        <v>45</v>
      </c>
      <c r="I16" s="65" t="s">
        <v>46</v>
      </c>
      <c r="J16" s="65" t="s">
        <v>155</v>
      </c>
      <c r="K16" s="65" t="s">
        <v>102</v>
      </c>
      <c r="L16" s="63"/>
      <c r="M16" s="63"/>
      <c r="N16" s="65" t="s">
        <v>47</v>
      </c>
      <c r="O16" s="65">
        <v>17</v>
      </c>
      <c r="P16" s="123">
        <v>28</v>
      </c>
      <c r="Q16" s="65" t="s">
        <v>192</v>
      </c>
      <c r="R16" s="65" t="s">
        <v>103</v>
      </c>
      <c r="S16" s="65" t="s">
        <v>50</v>
      </c>
      <c r="T16" s="65" t="s">
        <v>102</v>
      </c>
      <c r="U16" s="67"/>
    </row>
    <row r="17" spans="1:21" ht="14.25" x14ac:dyDescent="0.2">
      <c r="A17" s="63">
        <v>7</v>
      </c>
      <c r="B17" s="63" t="s">
        <v>44</v>
      </c>
      <c r="C17" s="63" t="s">
        <v>216</v>
      </c>
      <c r="D17" s="63" t="s">
        <v>197</v>
      </c>
      <c r="E17" s="63" t="s">
        <v>201</v>
      </c>
      <c r="F17" s="63" t="s">
        <v>56</v>
      </c>
      <c r="G17" s="64">
        <v>40099</v>
      </c>
      <c r="H17" s="65" t="s">
        <v>45</v>
      </c>
      <c r="I17" s="63" t="s">
        <v>46</v>
      </c>
      <c r="J17" s="63" t="s">
        <v>153</v>
      </c>
      <c r="K17" s="63" t="s">
        <v>51</v>
      </c>
      <c r="L17" s="63"/>
      <c r="M17" s="63"/>
      <c r="N17" s="66" t="s">
        <v>47</v>
      </c>
      <c r="O17" s="63">
        <v>17</v>
      </c>
      <c r="P17" s="123">
        <v>28</v>
      </c>
      <c r="Q17" s="63" t="s">
        <v>192</v>
      </c>
      <c r="R17" s="63" t="s">
        <v>49</v>
      </c>
      <c r="S17" s="63" t="s">
        <v>50</v>
      </c>
      <c r="T17" s="63" t="s">
        <v>51</v>
      </c>
      <c r="U17" s="67"/>
    </row>
    <row r="18" spans="1:21" ht="14.25" x14ac:dyDescent="0.2">
      <c r="A18" s="92">
        <v>8</v>
      </c>
      <c r="B18" s="67" t="s">
        <v>44</v>
      </c>
      <c r="C18" s="67" t="s">
        <v>210</v>
      </c>
      <c r="D18" s="67" t="s">
        <v>196</v>
      </c>
      <c r="E18" s="67" t="s">
        <v>201</v>
      </c>
      <c r="F18" s="68" t="s">
        <v>59</v>
      </c>
      <c r="G18" s="68">
        <v>40121</v>
      </c>
      <c r="H18" s="67" t="s">
        <v>45</v>
      </c>
      <c r="I18" s="63" t="s">
        <v>46</v>
      </c>
      <c r="J18" s="67" t="s">
        <v>172</v>
      </c>
      <c r="K18" s="67" t="s">
        <v>173</v>
      </c>
      <c r="L18" s="63"/>
      <c r="M18" s="63"/>
      <c r="N18" s="67" t="s">
        <v>47</v>
      </c>
      <c r="O18" s="67">
        <v>17</v>
      </c>
      <c r="P18" s="123">
        <v>28</v>
      </c>
      <c r="Q18" s="67" t="s">
        <v>192</v>
      </c>
      <c r="R18" s="67" t="s">
        <v>49</v>
      </c>
      <c r="S18" s="67" t="s">
        <v>50</v>
      </c>
      <c r="T18" s="67" t="s">
        <v>51</v>
      </c>
      <c r="U18" s="65"/>
    </row>
    <row r="19" spans="1:21" ht="14.25" x14ac:dyDescent="0.2">
      <c r="A19" s="63">
        <v>9</v>
      </c>
      <c r="B19" s="63" t="s">
        <v>44</v>
      </c>
      <c r="C19" s="65" t="s">
        <v>217</v>
      </c>
      <c r="D19" s="65" t="s">
        <v>207</v>
      </c>
      <c r="E19" s="65" t="s">
        <v>207</v>
      </c>
      <c r="F19" s="69" t="s">
        <v>56</v>
      </c>
      <c r="G19" s="69">
        <v>40045</v>
      </c>
      <c r="H19" s="63" t="s">
        <v>45</v>
      </c>
      <c r="I19" s="65" t="s">
        <v>46</v>
      </c>
      <c r="J19" s="63" t="s">
        <v>144</v>
      </c>
      <c r="K19" s="63" t="s">
        <v>149</v>
      </c>
      <c r="L19" s="63"/>
      <c r="M19" s="63"/>
      <c r="N19" s="63">
        <v>7</v>
      </c>
      <c r="O19" s="65">
        <v>17</v>
      </c>
      <c r="P19" s="123">
        <v>28</v>
      </c>
      <c r="Q19" s="65" t="s">
        <v>192</v>
      </c>
      <c r="R19" s="65" t="s">
        <v>146</v>
      </c>
      <c r="S19" s="65" t="s">
        <v>75</v>
      </c>
      <c r="T19" s="63" t="s">
        <v>152</v>
      </c>
      <c r="U19" s="65"/>
    </row>
    <row r="20" spans="1:21" ht="15" x14ac:dyDescent="0.2">
      <c r="A20" s="92">
        <v>10</v>
      </c>
      <c r="B20" s="65" t="s">
        <v>44</v>
      </c>
      <c r="C20" s="65" t="s">
        <v>196</v>
      </c>
      <c r="D20" s="65" t="s">
        <v>207</v>
      </c>
      <c r="E20" s="65" t="s">
        <v>206</v>
      </c>
      <c r="F20" s="69" t="s">
        <v>56</v>
      </c>
      <c r="G20" s="69">
        <v>40016</v>
      </c>
      <c r="H20" s="65" t="s">
        <v>45</v>
      </c>
      <c r="I20" s="63" t="s">
        <v>46</v>
      </c>
      <c r="J20" s="74" t="s">
        <v>84</v>
      </c>
      <c r="K20" s="74" t="s">
        <v>150</v>
      </c>
      <c r="L20" s="63"/>
      <c r="M20" s="63"/>
      <c r="N20" s="65">
        <v>7</v>
      </c>
      <c r="O20" s="65">
        <v>17</v>
      </c>
      <c r="P20" s="123">
        <v>28</v>
      </c>
      <c r="Q20" s="65" t="s">
        <v>192</v>
      </c>
      <c r="R20" s="65" t="s">
        <v>83</v>
      </c>
      <c r="S20" s="65" t="s">
        <v>148</v>
      </c>
      <c r="T20" s="63" t="s">
        <v>150</v>
      </c>
      <c r="U20" s="65"/>
    </row>
    <row r="21" spans="1:21" ht="14.25" x14ac:dyDescent="0.2">
      <c r="A21" s="63">
        <v>11</v>
      </c>
      <c r="B21" s="63" t="s">
        <v>44</v>
      </c>
      <c r="C21" s="65" t="s">
        <v>207</v>
      </c>
      <c r="D21" s="65" t="s">
        <v>196</v>
      </c>
      <c r="E21" s="65" t="s">
        <v>200</v>
      </c>
      <c r="F21" s="69" t="s">
        <v>59</v>
      </c>
      <c r="G21" s="69">
        <v>40072</v>
      </c>
      <c r="H21" s="63" t="s">
        <v>45</v>
      </c>
      <c r="I21" s="63" t="s">
        <v>46</v>
      </c>
      <c r="J21" s="63" t="s">
        <v>144</v>
      </c>
      <c r="K21" s="63" t="s">
        <v>149</v>
      </c>
      <c r="L21" s="63"/>
      <c r="M21" s="63"/>
      <c r="N21" s="66">
        <v>7</v>
      </c>
      <c r="O21" s="65">
        <v>16</v>
      </c>
      <c r="P21" s="123">
        <v>27</v>
      </c>
      <c r="Q21" s="65" t="s">
        <v>192</v>
      </c>
      <c r="R21" s="65" t="s">
        <v>146</v>
      </c>
      <c r="S21" s="65" t="s">
        <v>75</v>
      </c>
      <c r="T21" s="65" t="s">
        <v>152</v>
      </c>
      <c r="U21" s="65"/>
    </row>
    <row r="22" spans="1:21" ht="15.75" x14ac:dyDescent="0.25">
      <c r="A22" s="92">
        <v>12</v>
      </c>
      <c r="B22" s="109" t="s">
        <v>44</v>
      </c>
      <c r="C22" s="110" t="s">
        <v>214</v>
      </c>
      <c r="D22" s="110" t="s">
        <v>199</v>
      </c>
      <c r="E22" s="63" t="s">
        <v>216</v>
      </c>
      <c r="F22" s="63" t="s">
        <v>56</v>
      </c>
      <c r="G22" s="64">
        <v>39850</v>
      </c>
      <c r="H22" s="65" t="s">
        <v>45</v>
      </c>
      <c r="I22" s="63" t="s">
        <v>46</v>
      </c>
      <c r="J22" s="16" t="s">
        <v>65</v>
      </c>
      <c r="K22" s="63" t="s">
        <v>66</v>
      </c>
      <c r="L22" s="63"/>
      <c r="M22" s="63"/>
      <c r="N22" s="66">
        <v>7</v>
      </c>
      <c r="O22" s="92">
        <v>15</v>
      </c>
      <c r="P22" s="123">
        <f t="shared" si="0"/>
        <v>25</v>
      </c>
      <c r="Q22" s="76" t="s">
        <v>192</v>
      </c>
      <c r="R22" s="63" t="s">
        <v>67</v>
      </c>
      <c r="S22" s="63" t="s">
        <v>50</v>
      </c>
      <c r="T22" s="63" t="s">
        <v>68</v>
      </c>
      <c r="U22" s="65"/>
    </row>
    <row r="23" spans="1:21" ht="14.25" x14ac:dyDescent="0.2">
      <c r="A23" s="63">
        <v>13</v>
      </c>
      <c r="B23" s="65" t="s">
        <v>44</v>
      </c>
      <c r="C23" s="73" t="s">
        <v>217</v>
      </c>
      <c r="D23" s="73" t="s">
        <v>196</v>
      </c>
      <c r="E23" s="73" t="s">
        <v>206</v>
      </c>
      <c r="F23" s="69" t="s">
        <v>56</v>
      </c>
      <c r="G23" s="69">
        <v>39929</v>
      </c>
      <c r="H23" s="65" t="s">
        <v>45</v>
      </c>
      <c r="I23" s="63" t="s">
        <v>46</v>
      </c>
      <c r="J23" s="67" t="s">
        <v>79</v>
      </c>
      <c r="K23" s="63" t="s">
        <v>80</v>
      </c>
      <c r="L23" s="63"/>
      <c r="M23" s="63"/>
      <c r="N23" s="66">
        <v>7</v>
      </c>
      <c r="O23" s="65">
        <v>14</v>
      </c>
      <c r="P23" s="123">
        <v>23</v>
      </c>
      <c r="Q23" s="65" t="s">
        <v>192</v>
      </c>
      <c r="R23" s="65" t="s">
        <v>81</v>
      </c>
      <c r="S23" s="65" t="s">
        <v>50</v>
      </c>
      <c r="T23" s="63" t="s">
        <v>80</v>
      </c>
      <c r="U23" s="65"/>
    </row>
    <row r="24" spans="1:21" ht="14.25" x14ac:dyDescent="0.2">
      <c r="A24" s="92">
        <v>14</v>
      </c>
      <c r="B24" s="63" t="s">
        <v>44</v>
      </c>
      <c r="C24" s="63" t="s">
        <v>200</v>
      </c>
      <c r="D24" s="63" t="s">
        <v>200</v>
      </c>
      <c r="E24" s="63" t="s">
        <v>201</v>
      </c>
      <c r="F24" s="63" t="s">
        <v>56</v>
      </c>
      <c r="G24" s="64">
        <v>40008</v>
      </c>
      <c r="H24" s="65" t="s">
        <v>45</v>
      </c>
      <c r="I24" s="63" t="s">
        <v>46</v>
      </c>
      <c r="J24" s="63" t="s">
        <v>155</v>
      </c>
      <c r="K24" s="63" t="s">
        <v>102</v>
      </c>
      <c r="L24" s="63"/>
      <c r="M24" s="63"/>
      <c r="N24" s="66" t="s">
        <v>47</v>
      </c>
      <c r="O24" s="63">
        <v>12</v>
      </c>
      <c r="P24" s="123">
        <f t="shared" si="0"/>
        <v>20</v>
      </c>
      <c r="Q24" s="63" t="s">
        <v>192</v>
      </c>
      <c r="R24" s="63" t="s">
        <v>103</v>
      </c>
      <c r="S24" s="63" t="s">
        <v>50</v>
      </c>
      <c r="T24" s="63" t="s">
        <v>102</v>
      </c>
      <c r="U24" s="65"/>
    </row>
    <row r="25" spans="1:21" ht="14.25" x14ac:dyDescent="0.2">
      <c r="A25" s="63">
        <v>15</v>
      </c>
      <c r="B25" s="67" t="s">
        <v>44</v>
      </c>
      <c r="C25" s="67" t="s">
        <v>215</v>
      </c>
      <c r="D25" s="67" t="s">
        <v>196</v>
      </c>
      <c r="E25" s="67" t="s">
        <v>207</v>
      </c>
      <c r="F25" s="67" t="s">
        <v>56</v>
      </c>
      <c r="G25" s="67" t="s">
        <v>166</v>
      </c>
      <c r="H25" s="67" t="s">
        <v>45</v>
      </c>
      <c r="I25" s="115" t="s">
        <v>46</v>
      </c>
      <c r="J25" s="67" t="s">
        <v>169</v>
      </c>
      <c r="K25" s="67" t="s">
        <v>164</v>
      </c>
      <c r="L25" s="63"/>
      <c r="M25" s="63"/>
      <c r="N25" s="67">
        <v>7</v>
      </c>
      <c r="O25" s="67">
        <v>12</v>
      </c>
      <c r="P25" s="123">
        <f t="shared" si="0"/>
        <v>20</v>
      </c>
      <c r="Q25" s="67" t="s">
        <v>192</v>
      </c>
      <c r="R25" s="67" t="s">
        <v>165</v>
      </c>
      <c r="S25" s="67" t="s">
        <v>170</v>
      </c>
      <c r="T25" s="67" t="s">
        <v>164</v>
      </c>
      <c r="U25" s="65"/>
    </row>
    <row r="26" spans="1:21" ht="14.25" x14ac:dyDescent="0.2">
      <c r="A26" s="92">
        <v>16</v>
      </c>
      <c r="B26" s="67" t="s">
        <v>44</v>
      </c>
      <c r="C26" s="67" t="s">
        <v>199</v>
      </c>
      <c r="D26" s="67" t="s">
        <v>200</v>
      </c>
      <c r="E26" s="67" t="s">
        <v>200</v>
      </c>
      <c r="F26" s="67" t="s">
        <v>56</v>
      </c>
      <c r="G26" s="68">
        <v>40018</v>
      </c>
      <c r="H26" s="67" t="s">
        <v>45</v>
      </c>
      <c r="I26" s="67" t="s">
        <v>46</v>
      </c>
      <c r="J26" s="67" t="s">
        <v>131</v>
      </c>
      <c r="K26" s="67" t="s">
        <v>132</v>
      </c>
      <c r="L26" s="63"/>
      <c r="M26" s="63"/>
      <c r="N26" s="67">
        <v>7</v>
      </c>
      <c r="O26" s="67">
        <v>12</v>
      </c>
      <c r="P26" s="123">
        <f t="shared" si="0"/>
        <v>20</v>
      </c>
      <c r="Q26" s="67" t="s">
        <v>192</v>
      </c>
      <c r="R26" s="67" t="s">
        <v>133</v>
      </c>
      <c r="S26" s="67" t="s">
        <v>50</v>
      </c>
      <c r="T26" s="67" t="s">
        <v>132</v>
      </c>
      <c r="U26" s="65"/>
    </row>
    <row r="27" spans="1:21" ht="14.25" x14ac:dyDescent="0.2">
      <c r="A27" s="63">
        <v>17</v>
      </c>
      <c r="B27" s="63" t="s">
        <v>44</v>
      </c>
      <c r="C27" s="67" t="s">
        <v>196</v>
      </c>
      <c r="D27" s="67" t="s">
        <v>202</v>
      </c>
      <c r="E27" s="67" t="s">
        <v>200</v>
      </c>
      <c r="F27" s="67" t="s">
        <v>56</v>
      </c>
      <c r="G27" s="68">
        <v>39902</v>
      </c>
      <c r="H27" s="65" t="s">
        <v>45</v>
      </c>
      <c r="I27" s="63" t="s">
        <v>46</v>
      </c>
      <c r="J27" s="63" t="s">
        <v>131</v>
      </c>
      <c r="K27" s="63" t="s">
        <v>132</v>
      </c>
      <c r="L27" s="63"/>
      <c r="M27" s="63"/>
      <c r="N27" s="66">
        <v>7</v>
      </c>
      <c r="O27" s="67">
        <v>12</v>
      </c>
      <c r="P27" s="123">
        <f t="shared" si="0"/>
        <v>20</v>
      </c>
      <c r="Q27" s="63" t="s">
        <v>192</v>
      </c>
      <c r="R27" s="63" t="s">
        <v>133</v>
      </c>
      <c r="S27" s="63" t="s">
        <v>50</v>
      </c>
      <c r="T27" s="63" t="s">
        <v>132</v>
      </c>
      <c r="U27" s="65"/>
    </row>
    <row r="28" spans="1:21" ht="14.25" x14ac:dyDescent="0.2">
      <c r="A28" s="92">
        <v>18</v>
      </c>
      <c r="B28" s="65" t="s">
        <v>44</v>
      </c>
      <c r="C28" s="65" t="s">
        <v>196</v>
      </c>
      <c r="D28" s="65" t="s">
        <v>202</v>
      </c>
      <c r="E28" s="65" t="s">
        <v>199</v>
      </c>
      <c r="F28" s="65" t="s">
        <v>56</v>
      </c>
      <c r="G28" s="69">
        <v>40125</v>
      </c>
      <c r="H28" s="65" t="s">
        <v>45</v>
      </c>
      <c r="I28" s="65" t="s">
        <v>46</v>
      </c>
      <c r="J28" s="65" t="s">
        <v>179</v>
      </c>
      <c r="K28" s="65" t="s">
        <v>139</v>
      </c>
      <c r="L28" s="63"/>
      <c r="M28" s="63"/>
      <c r="N28" s="66">
        <v>7</v>
      </c>
      <c r="O28" s="65">
        <v>12</v>
      </c>
      <c r="P28" s="123">
        <f t="shared" si="0"/>
        <v>20</v>
      </c>
      <c r="Q28" s="65" t="s">
        <v>192</v>
      </c>
      <c r="R28" s="65" t="s">
        <v>140</v>
      </c>
      <c r="S28" s="65" t="s">
        <v>187</v>
      </c>
      <c r="T28" s="63" t="s">
        <v>139</v>
      </c>
      <c r="U28" s="65"/>
    </row>
    <row r="29" spans="1:21" ht="14.25" x14ac:dyDescent="0.2">
      <c r="A29" s="63">
        <v>19</v>
      </c>
      <c r="B29" s="91" t="s">
        <v>44</v>
      </c>
      <c r="C29" s="91" t="s">
        <v>200</v>
      </c>
      <c r="D29" s="91" t="s">
        <v>59</v>
      </c>
      <c r="E29" s="91" t="s">
        <v>218</v>
      </c>
      <c r="F29" s="91" t="s">
        <v>59</v>
      </c>
      <c r="G29" s="96">
        <v>40136</v>
      </c>
      <c r="H29" s="65" t="s">
        <v>45</v>
      </c>
      <c r="I29" s="63" t="s">
        <v>46</v>
      </c>
      <c r="J29" s="63" t="s">
        <v>96</v>
      </c>
      <c r="K29" s="63" t="s">
        <v>97</v>
      </c>
      <c r="L29" s="63"/>
      <c r="M29" s="63"/>
      <c r="N29" s="66">
        <v>7</v>
      </c>
      <c r="O29" s="63">
        <v>11</v>
      </c>
      <c r="P29" s="123">
        <v>18</v>
      </c>
      <c r="Q29" s="63" t="s">
        <v>192</v>
      </c>
      <c r="R29" s="63" t="s">
        <v>98</v>
      </c>
      <c r="S29" s="63" t="s">
        <v>50</v>
      </c>
      <c r="T29" s="63" t="s">
        <v>97</v>
      </c>
      <c r="U29" s="76"/>
    </row>
    <row r="30" spans="1:21" ht="15" x14ac:dyDescent="0.25">
      <c r="A30" s="92">
        <v>20</v>
      </c>
      <c r="B30" s="65" t="s">
        <v>44</v>
      </c>
      <c r="C30" s="65" t="s">
        <v>196</v>
      </c>
      <c r="D30" s="65" t="s">
        <v>197</v>
      </c>
      <c r="E30" s="65" t="s">
        <v>206</v>
      </c>
      <c r="F30" s="65" t="s">
        <v>56</v>
      </c>
      <c r="G30" s="69">
        <v>40034</v>
      </c>
      <c r="H30" s="65" t="s">
        <v>45</v>
      </c>
      <c r="I30" s="65" t="s">
        <v>46</v>
      </c>
      <c r="J30" s="75" t="s">
        <v>151</v>
      </c>
      <c r="K30" s="75" t="s">
        <v>122</v>
      </c>
      <c r="L30" s="63"/>
      <c r="M30" s="63"/>
      <c r="N30" s="116">
        <v>7</v>
      </c>
      <c r="O30" s="65">
        <v>11</v>
      </c>
      <c r="P30" s="123">
        <v>18</v>
      </c>
      <c r="Q30" s="65" t="s">
        <v>192</v>
      </c>
      <c r="R30" s="65" t="s">
        <v>118</v>
      </c>
      <c r="S30" s="65" t="s">
        <v>50</v>
      </c>
      <c r="T30" s="65" t="s">
        <v>117</v>
      </c>
      <c r="U30" s="76"/>
    </row>
    <row r="31" spans="1:21" ht="14.25" x14ac:dyDescent="0.2">
      <c r="A31" s="63">
        <v>21</v>
      </c>
      <c r="B31" s="67" t="s">
        <v>44</v>
      </c>
      <c r="C31" s="67" t="s">
        <v>59</v>
      </c>
      <c r="D31" s="67" t="s">
        <v>197</v>
      </c>
      <c r="E31" s="67" t="s">
        <v>197</v>
      </c>
      <c r="F31" s="68" t="s">
        <v>56</v>
      </c>
      <c r="G31" s="68">
        <v>40137</v>
      </c>
      <c r="H31" s="67" t="s">
        <v>45</v>
      </c>
      <c r="I31" s="63" t="s">
        <v>46</v>
      </c>
      <c r="J31" s="67" t="s">
        <v>155</v>
      </c>
      <c r="K31" s="67" t="s">
        <v>102</v>
      </c>
      <c r="L31" s="63"/>
      <c r="M31" s="63"/>
      <c r="N31" s="115" t="s">
        <v>105</v>
      </c>
      <c r="O31" s="67">
        <v>9</v>
      </c>
      <c r="P31" s="123">
        <f t="shared" si="0"/>
        <v>15</v>
      </c>
      <c r="Q31" s="67" t="s">
        <v>192</v>
      </c>
      <c r="R31" s="67" t="s">
        <v>106</v>
      </c>
      <c r="S31" s="67" t="s">
        <v>50</v>
      </c>
      <c r="T31" s="67" t="s">
        <v>102</v>
      </c>
      <c r="U31" s="76"/>
    </row>
    <row r="32" spans="1:21" ht="14.25" x14ac:dyDescent="0.2">
      <c r="A32" s="92">
        <v>22</v>
      </c>
      <c r="B32" s="67" t="s">
        <v>44</v>
      </c>
      <c r="C32" s="67" t="s">
        <v>207</v>
      </c>
      <c r="D32" s="67" t="s">
        <v>197</v>
      </c>
      <c r="E32" s="67" t="s">
        <v>197</v>
      </c>
      <c r="F32" s="67" t="s">
        <v>56</v>
      </c>
      <c r="G32" s="67" t="s">
        <v>163</v>
      </c>
      <c r="H32" s="67" t="s">
        <v>45</v>
      </c>
      <c r="I32" s="67" t="s">
        <v>46</v>
      </c>
      <c r="J32" s="67" t="s">
        <v>169</v>
      </c>
      <c r="K32" s="67" t="s">
        <v>164</v>
      </c>
      <c r="L32" s="63"/>
      <c r="M32" s="63"/>
      <c r="N32" s="115">
        <v>7</v>
      </c>
      <c r="O32" s="67">
        <v>8</v>
      </c>
      <c r="P32" s="123">
        <v>13</v>
      </c>
      <c r="Q32" s="67" t="s">
        <v>192</v>
      </c>
      <c r="R32" s="67" t="s">
        <v>165</v>
      </c>
      <c r="S32" s="67" t="s">
        <v>148</v>
      </c>
      <c r="T32" s="67" t="s">
        <v>164</v>
      </c>
      <c r="U32" s="76"/>
    </row>
  </sheetData>
  <sortState ref="A11:V32">
    <sortCondition descending="1" ref="O11:O32"/>
  </sortState>
  <mergeCells count="9">
    <mergeCell ref="A6:B6"/>
    <mergeCell ref="C8:J8"/>
    <mergeCell ref="K8:T8"/>
    <mergeCell ref="B1:T1"/>
    <mergeCell ref="A2:B2"/>
    <mergeCell ref="A3:B3"/>
    <mergeCell ref="C3:E3"/>
    <mergeCell ref="A4:B4"/>
    <mergeCell ref="A5:B5"/>
  </mergeCells>
  <dataValidations count="1">
    <dataValidation allowBlank="1" showInputMessage="1" showErrorMessage="1" sqref="A8 C8:C9 C2:C6 D4:D6 F2:H6 A2:A6 D2 H11:H16 F19:F23 H19:H23 F25:F28 H32 F11:F16 H25:H28 H30 F30 F32 C18:E18 F17:G18 B10:G10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4" zoomScale="77" zoomScaleNormal="77" workbookViewId="0">
      <selection activeCell="B12" sqref="B12"/>
    </sheetView>
  </sheetViews>
  <sheetFormatPr defaultRowHeight="15.75" x14ac:dyDescent="0.25"/>
  <cols>
    <col min="1" max="1" width="6.140625" style="10" bestFit="1" customWidth="1"/>
    <col min="2" max="2" width="24.28515625" style="10" customWidth="1"/>
    <col min="3" max="3" width="13.7109375" style="10" customWidth="1"/>
    <col min="4" max="4" width="10.140625" style="10" customWidth="1"/>
    <col min="5" max="5" width="13.5703125" style="10" customWidth="1"/>
    <col min="6" max="6" width="6.7109375" style="10" customWidth="1"/>
    <col min="7" max="7" width="12.140625" style="10" customWidth="1"/>
    <col min="8" max="8" width="5.140625" style="10" customWidth="1"/>
    <col min="9" max="9" width="13.28515625" style="10" customWidth="1"/>
    <col min="10" max="10" width="48.7109375" style="10" customWidth="1"/>
    <col min="11" max="12" width="25.140625" style="10" customWidth="1"/>
    <col min="13" max="13" width="15.28515625" style="10" customWidth="1"/>
    <col min="14" max="14" width="10.28515625" style="10" customWidth="1"/>
    <col min="15" max="15" width="10.7109375" style="10" customWidth="1"/>
    <col min="16" max="16" width="9.140625" style="10" customWidth="1"/>
    <col min="17" max="17" width="14.42578125" style="10" customWidth="1"/>
    <col min="18" max="18" width="20.140625" style="10" customWidth="1"/>
    <col min="19" max="19" width="11.85546875" style="10" customWidth="1"/>
    <col min="20" max="20" width="18" style="10" customWidth="1"/>
    <col min="21" max="16384" width="9.140625" style="10"/>
  </cols>
  <sheetData>
    <row r="1" spans="1:20" x14ac:dyDescent="0.25">
      <c r="K1" s="133"/>
      <c r="L1" s="133"/>
      <c r="M1" s="133"/>
      <c r="N1" s="133"/>
      <c r="O1" s="133"/>
      <c r="P1" s="133"/>
      <c r="Q1" s="133"/>
      <c r="R1" s="133"/>
      <c r="S1" s="133"/>
    </row>
    <row r="2" spans="1:20" ht="33.75" customHeight="1" x14ac:dyDescent="0.25">
      <c r="B2" s="126" t="s">
        <v>40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47"/>
    </row>
    <row r="3" spans="1:20" ht="30.75" customHeight="1" x14ac:dyDescent="0.25">
      <c r="A3" s="127" t="s">
        <v>0</v>
      </c>
      <c r="B3" s="127"/>
      <c r="C3" s="20" t="s">
        <v>28</v>
      </c>
    </row>
    <row r="4" spans="1:20" ht="16.5" customHeight="1" x14ac:dyDescent="0.25">
      <c r="A4" s="127" t="s">
        <v>30</v>
      </c>
      <c r="B4" s="127"/>
      <c r="C4" s="128" t="s">
        <v>193</v>
      </c>
      <c r="D4" s="128"/>
      <c r="E4" s="128"/>
    </row>
    <row r="5" spans="1:20" x14ac:dyDescent="0.25">
      <c r="A5" s="133" t="s">
        <v>1</v>
      </c>
      <c r="B5" s="133"/>
      <c r="C5" s="10" t="s">
        <v>36</v>
      </c>
    </row>
    <row r="6" spans="1:20" x14ac:dyDescent="0.25">
      <c r="A6" s="133" t="s">
        <v>7</v>
      </c>
      <c r="B6" s="133"/>
      <c r="C6" s="10" t="s">
        <v>22</v>
      </c>
    </row>
    <row r="7" spans="1:20" x14ac:dyDescent="0.25">
      <c r="A7" s="134" t="s">
        <v>9</v>
      </c>
      <c r="B7" s="133"/>
      <c r="C7" s="34">
        <v>44900</v>
      </c>
    </row>
    <row r="9" spans="1:20" ht="12.75" customHeight="1" x14ac:dyDescent="0.25">
      <c r="A9" s="13"/>
      <c r="B9" s="12"/>
      <c r="C9" s="144" t="s">
        <v>2</v>
      </c>
      <c r="D9" s="144"/>
      <c r="E9" s="144"/>
      <c r="F9" s="144"/>
      <c r="G9" s="144"/>
      <c r="H9" s="144"/>
      <c r="I9" s="144"/>
      <c r="J9" s="145"/>
      <c r="K9" s="144"/>
      <c r="L9" s="144"/>
      <c r="M9" s="144"/>
      <c r="N9" s="144"/>
      <c r="O9" s="144"/>
      <c r="P9" s="144"/>
      <c r="Q9" s="144"/>
      <c r="R9" s="144"/>
      <c r="S9" s="144"/>
      <c r="T9" s="12"/>
    </row>
    <row r="10" spans="1:20" ht="12.75" customHeight="1" x14ac:dyDescent="0.25">
      <c r="A10" s="13"/>
      <c r="B10" s="13"/>
      <c r="C10" s="21"/>
      <c r="D10" s="21"/>
      <c r="E10" s="21"/>
      <c r="F10" s="21"/>
      <c r="G10" s="21"/>
      <c r="H10" s="21"/>
      <c r="I10" s="21"/>
      <c r="J10" s="104"/>
      <c r="K10" s="21"/>
      <c r="L10" s="21"/>
      <c r="M10" s="21"/>
      <c r="N10" s="21"/>
      <c r="O10" s="21"/>
      <c r="P10" s="21"/>
      <c r="Q10" s="22"/>
      <c r="R10" s="22"/>
      <c r="S10" s="22"/>
      <c r="T10" s="22"/>
    </row>
    <row r="11" spans="1:20" ht="94.5" x14ac:dyDescent="0.25">
      <c r="A11" s="23" t="s">
        <v>8</v>
      </c>
      <c r="B11" s="23" t="s">
        <v>10</v>
      </c>
      <c r="C11" s="23" t="s">
        <v>4</v>
      </c>
      <c r="D11" s="23" t="s">
        <v>5</v>
      </c>
      <c r="E11" s="23" t="s">
        <v>6</v>
      </c>
      <c r="F11" s="23" t="s">
        <v>11</v>
      </c>
      <c r="G11" s="23" t="s">
        <v>12</v>
      </c>
      <c r="H11" s="23" t="s">
        <v>16</v>
      </c>
      <c r="I11" s="23" t="s">
        <v>21</v>
      </c>
      <c r="J11" s="105" t="s">
        <v>20</v>
      </c>
      <c r="K11" s="23" t="s">
        <v>13</v>
      </c>
      <c r="L11" s="23" t="s">
        <v>32</v>
      </c>
      <c r="M11" s="23" t="s">
        <v>33</v>
      </c>
      <c r="N11" s="23" t="s">
        <v>19</v>
      </c>
      <c r="O11" s="23" t="s">
        <v>18</v>
      </c>
      <c r="P11" s="23" t="s">
        <v>194</v>
      </c>
      <c r="Q11" s="23" t="s">
        <v>17</v>
      </c>
      <c r="R11" s="23" t="s">
        <v>14</v>
      </c>
      <c r="S11" s="23" t="s">
        <v>15</v>
      </c>
      <c r="T11" s="23" t="s">
        <v>34</v>
      </c>
    </row>
    <row r="12" spans="1:20" x14ac:dyDescent="0.25">
      <c r="A12" s="44">
        <v>1</v>
      </c>
      <c r="B12" s="65" t="s">
        <v>44</v>
      </c>
      <c r="C12" s="65" t="s">
        <v>205</v>
      </c>
      <c r="D12" s="65" t="s">
        <v>216</v>
      </c>
      <c r="E12" s="65" t="s">
        <v>59</v>
      </c>
      <c r="F12" s="65" t="s">
        <v>56</v>
      </c>
      <c r="G12" s="69">
        <v>39597</v>
      </c>
      <c r="H12" s="65" t="s">
        <v>45</v>
      </c>
      <c r="I12" s="65" t="s">
        <v>46</v>
      </c>
      <c r="J12" s="108" t="s">
        <v>131</v>
      </c>
      <c r="K12" s="67" t="s">
        <v>132</v>
      </c>
      <c r="L12" s="67"/>
      <c r="M12" s="67"/>
      <c r="N12" s="65">
        <v>8</v>
      </c>
      <c r="O12" s="12">
        <v>29</v>
      </c>
      <c r="P12" s="123">
        <v>48</v>
      </c>
      <c r="Q12" s="12" t="s">
        <v>48</v>
      </c>
      <c r="R12" s="65" t="s">
        <v>134</v>
      </c>
      <c r="S12" s="65" t="s">
        <v>50</v>
      </c>
      <c r="T12" s="67" t="s">
        <v>132</v>
      </c>
    </row>
    <row r="13" spans="1:20" x14ac:dyDescent="0.25">
      <c r="A13" s="44">
        <v>2</v>
      </c>
      <c r="B13" s="65" t="s">
        <v>44</v>
      </c>
      <c r="C13" s="65" t="s">
        <v>219</v>
      </c>
      <c r="D13" s="65" t="s">
        <v>205</v>
      </c>
      <c r="E13" s="65" t="s">
        <v>201</v>
      </c>
      <c r="F13" s="79" t="s">
        <v>59</v>
      </c>
      <c r="G13" s="69">
        <v>39560</v>
      </c>
      <c r="H13" s="65" t="s">
        <v>45</v>
      </c>
      <c r="I13" s="65" t="s">
        <v>46</v>
      </c>
      <c r="J13" s="107" t="s">
        <v>151</v>
      </c>
      <c r="K13" s="65" t="s">
        <v>122</v>
      </c>
      <c r="L13" s="67"/>
      <c r="M13" s="67"/>
      <c r="N13" s="65">
        <v>8</v>
      </c>
      <c r="O13" s="12">
        <v>26</v>
      </c>
      <c r="P13" s="123">
        <v>43</v>
      </c>
      <c r="Q13" s="12" t="s">
        <v>62</v>
      </c>
      <c r="R13" s="65" t="s">
        <v>119</v>
      </c>
      <c r="S13" s="65" t="s">
        <v>50</v>
      </c>
      <c r="T13" s="63" t="s">
        <v>117</v>
      </c>
    </row>
    <row r="14" spans="1:20" x14ac:dyDescent="0.25">
      <c r="A14" s="44">
        <v>3</v>
      </c>
      <c r="B14" s="65" t="s">
        <v>44</v>
      </c>
      <c r="C14" s="65" t="s">
        <v>207</v>
      </c>
      <c r="D14" s="65" t="s">
        <v>200</v>
      </c>
      <c r="E14" s="65" t="s">
        <v>200</v>
      </c>
      <c r="F14" s="65" t="s">
        <v>56</v>
      </c>
      <c r="G14" s="69">
        <v>39491</v>
      </c>
      <c r="H14" s="65" t="s">
        <v>45</v>
      </c>
      <c r="I14" s="65" t="s">
        <v>46</v>
      </c>
      <c r="J14" s="106" t="s">
        <v>155</v>
      </c>
      <c r="K14" s="63" t="s">
        <v>102</v>
      </c>
      <c r="L14" s="72"/>
      <c r="M14" s="67"/>
      <c r="N14" s="65" t="s">
        <v>107</v>
      </c>
      <c r="O14" s="12">
        <v>24</v>
      </c>
      <c r="P14" s="123">
        <f t="shared" ref="P14:P31" si="0">(O14*100)/60</f>
        <v>40</v>
      </c>
      <c r="Q14" s="12" t="s">
        <v>62</v>
      </c>
      <c r="R14" s="65" t="s">
        <v>108</v>
      </c>
      <c r="S14" s="65" t="s">
        <v>50</v>
      </c>
      <c r="T14" s="67" t="s">
        <v>102</v>
      </c>
    </row>
    <row r="15" spans="1:20" x14ac:dyDescent="0.25">
      <c r="A15" s="44">
        <v>4</v>
      </c>
      <c r="B15" s="65" t="s">
        <v>44</v>
      </c>
      <c r="C15" s="65" t="s">
        <v>59</v>
      </c>
      <c r="D15" s="65" t="s">
        <v>213</v>
      </c>
      <c r="E15" s="65" t="s">
        <v>205</v>
      </c>
      <c r="F15" s="65" t="s">
        <v>56</v>
      </c>
      <c r="G15" s="69">
        <v>39801</v>
      </c>
      <c r="H15" s="65" t="s">
        <v>45</v>
      </c>
      <c r="I15" s="65" t="s">
        <v>46</v>
      </c>
      <c r="J15" s="108" t="s">
        <v>131</v>
      </c>
      <c r="K15" s="67" t="s">
        <v>132</v>
      </c>
      <c r="L15" s="67"/>
      <c r="M15" s="67"/>
      <c r="N15" s="65">
        <v>8</v>
      </c>
      <c r="O15" s="12">
        <v>24</v>
      </c>
      <c r="P15" s="123">
        <f t="shared" si="0"/>
        <v>40</v>
      </c>
      <c r="Q15" s="12" t="s">
        <v>62</v>
      </c>
      <c r="R15" s="65" t="s">
        <v>134</v>
      </c>
      <c r="S15" s="65" t="s">
        <v>50</v>
      </c>
      <c r="T15" s="67" t="s">
        <v>132</v>
      </c>
    </row>
    <row r="16" spans="1:20" x14ac:dyDescent="0.25">
      <c r="A16" s="44">
        <v>5</v>
      </c>
      <c r="B16" s="65" t="s">
        <v>44</v>
      </c>
      <c r="C16" s="63" t="s">
        <v>205</v>
      </c>
      <c r="D16" s="65" t="s">
        <v>215</v>
      </c>
      <c r="E16" s="65" t="s">
        <v>205</v>
      </c>
      <c r="F16" s="65" t="s">
        <v>56</v>
      </c>
      <c r="G16" s="69">
        <v>39481</v>
      </c>
      <c r="H16" s="65" t="s">
        <v>45</v>
      </c>
      <c r="I16" s="65" t="s">
        <v>46</v>
      </c>
      <c r="J16" s="108" t="s">
        <v>131</v>
      </c>
      <c r="K16" s="67" t="s">
        <v>132</v>
      </c>
      <c r="L16" s="67"/>
      <c r="M16" s="67"/>
      <c r="N16" s="65">
        <v>8</v>
      </c>
      <c r="O16" s="12">
        <v>23</v>
      </c>
      <c r="P16" s="123">
        <v>38</v>
      </c>
      <c r="Q16" s="12" t="s">
        <v>62</v>
      </c>
      <c r="R16" s="65" t="s">
        <v>134</v>
      </c>
      <c r="S16" s="65" t="s">
        <v>50</v>
      </c>
      <c r="T16" s="67" t="s">
        <v>132</v>
      </c>
    </row>
    <row r="17" spans="1:20" x14ac:dyDescent="0.25">
      <c r="A17" s="44">
        <v>6</v>
      </c>
      <c r="B17" s="65" t="s">
        <v>44</v>
      </c>
      <c r="C17" s="65" t="s">
        <v>59</v>
      </c>
      <c r="D17" s="65" t="s">
        <v>202</v>
      </c>
      <c r="E17" s="65" t="s">
        <v>201</v>
      </c>
      <c r="F17" s="65" t="s">
        <v>56</v>
      </c>
      <c r="G17" s="69">
        <v>39595</v>
      </c>
      <c r="H17" s="65" t="s">
        <v>45</v>
      </c>
      <c r="I17" s="65" t="s">
        <v>46</v>
      </c>
      <c r="J17" s="108" t="s">
        <v>99</v>
      </c>
      <c r="K17" s="67" t="s">
        <v>100</v>
      </c>
      <c r="L17" s="67"/>
      <c r="M17" s="67"/>
      <c r="N17" s="65">
        <v>8</v>
      </c>
      <c r="O17" s="12">
        <v>22</v>
      </c>
      <c r="P17" s="123">
        <v>37</v>
      </c>
      <c r="Q17" s="12" t="s">
        <v>62</v>
      </c>
      <c r="R17" s="65" t="s">
        <v>101</v>
      </c>
      <c r="S17" s="65" t="s">
        <v>50</v>
      </c>
      <c r="T17" s="67" t="s">
        <v>100</v>
      </c>
    </row>
    <row r="18" spans="1:20" x14ac:dyDescent="0.25">
      <c r="A18" s="44">
        <v>7</v>
      </c>
      <c r="B18" s="65" t="s">
        <v>44</v>
      </c>
      <c r="C18" s="63" t="s">
        <v>216</v>
      </c>
      <c r="D18" s="63" t="s">
        <v>218</v>
      </c>
      <c r="E18" s="63" t="s">
        <v>200</v>
      </c>
      <c r="F18" s="63" t="s">
        <v>56</v>
      </c>
      <c r="G18" s="64">
        <v>39595</v>
      </c>
      <c r="H18" s="65" t="s">
        <v>45</v>
      </c>
      <c r="I18" s="63" t="s">
        <v>46</v>
      </c>
      <c r="J18" s="107" t="s">
        <v>65</v>
      </c>
      <c r="K18" s="63" t="s">
        <v>66</v>
      </c>
      <c r="L18" s="67"/>
      <c r="M18" s="67"/>
      <c r="N18" s="66">
        <v>8</v>
      </c>
      <c r="O18" s="12">
        <v>21</v>
      </c>
      <c r="P18" s="123">
        <f t="shared" si="0"/>
        <v>35</v>
      </c>
      <c r="Q18" s="12" t="s">
        <v>62</v>
      </c>
      <c r="R18" s="63" t="s">
        <v>67</v>
      </c>
      <c r="S18" s="63" t="s">
        <v>50</v>
      </c>
      <c r="T18" s="63" t="s">
        <v>68</v>
      </c>
    </row>
    <row r="19" spans="1:20" x14ac:dyDescent="0.25">
      <c r="A19" s="44">
        <v>8</v>
      </c>
      <c r="B19" s="65" t="s">
        <v>44</v>
      </c>
      <c r="C19" s="63" t="s">
        <v>197</v>
      </c>
      <c r="D19" s="65" t="s">
        <v>205</v>
      </c>
      <c r="E19" s="65" t="s">
        <v>200</v>
      </c>
      <c r="F19" s="65" t="s">
        <v>59</v>
      </c>
      <c r="G19" s="69">
        <v>39514</v>
      </c>
      <c r="H19" s="65" t="s">
        <v>45</v>
      </c>
      <c r="I19" s="65" t="s">
        <v>46</v>
      </c>
      <c r="J19" s="106" t="s">
        <v>153</v>
      </c>
      <c r="K19" s="63" t="s">
        <v>51</v>
      </c>
      <c r="L19" s="67"/>
      <c r="M19" s="67"/>
      <c r="N19" s="65" t="s">
        <v>55</v>
      </c>
      <c r="O19" s="12">
        <v>20</v>
      </c>
      <c r="P19" s="123">
        <v>33</v>
      </c>
      <c r="Q19" s="12" t="s">
        <v>62</v>
      </c>
      <c r="R19" s="65" t="s">
        <v>54</v>
      </c>
      <c r="S19" s="65" t="s">
        <v>75</v>
      </c>
      <c r="T19" s="65" t="s">
        <v>51</v>
      </c>
    </row>
    <row r="20" spans="1:20" x14ac:dyDescent="0.25">
      <c r="A20" s="44">
        <v>9</v>
      </c>
      <c r="B20" s="65" t="s">
        <v>44</v>
      </c>
      <c r="C20" s="65" t="s">
        <v>206</v>
      </c>
      <c r="D20" s="65" t="s">
        <v>197</v>
      </c>
      <c r="E20" s="65" t="s">
        <v>206</v>
      </c>
      <c r="F20" s="65" t="s">
        <v>56</v>
      </c>
      <c r="G20" s="69">
        <v>39504</v>
      </c>
      <c r="H20" s="65" t="s">
        <v>45</v>
      </c>
      <c r="I20" s="65" t="s">
        <v>46</v>
      </c>
      <c r="J20" s="107" t="s">
        <v>169</v>
      </c>
      <c r="K20" s="65" t="s">
        <v>164</v>
      </c>
      <c r="L20" s="67"/>
      <c r="M20" s="67"/>
      <c r="N20" s="65">
        <v>8</v>
      </c>
      <c r="O20" s="12">
        <v>19</v>
      </c>
      <c r="P20" s="123">
        <v>32</v>
      </c>
      <c r="Q20" s="12" t="s">
        <v>192</v>
      </c>
      <c r="R20" s="65" t="s">
        <v>167</v>
      </c>
      <c r="S20" s="65" t="s">
        <v>75</v>
      </c>
      <c r="T20" s="65" t="s">
        <v>171</v>
      </c>
    </row>
    <row r="21" spans="1:20" x14ac:dyDescent="0.25">
      <c r="A21" s="44">
        <v>10</v>
      </c>
      <c r="B21" s="65" t="s">
        <v>44</v>
      </c>
      <c r="C21" s="65" t="s">
        <v>199</v>
      </c>
      <c r="D21" s="65" t="s">
        <v>215</v>
      </c>
      <c r="E21" s="65" t="s">
        <v>200</v>
      </c>
      <c r="F21" s="65" t="s">
        <v>59</v>
      </c>
      <c r="G21" s="69">
        <v>39772</v>
      </c>
      <c r="H21" s="65" t="s">
        <v>45</v>
      </c>
      <c r="I21" s="65" t="s">
        <v>46</v>
      </c>
      <c r="J21" s="106" t="s">
        <v>155</v>
      </c>
      <c r="K21" s="63" t="s">
        <v>102</v>
      </c>
      <c r="L21" s="67"/>
      <c r="M21" s="67"/>
      <c r="N21" s="78" t="s">
        <v>109</v>
      </c>
      <c r="O21" s="12">
        <v>17</v>
      </c>
      <c r="P21" s="123">
        <v>28</v>
      </c>
      <c r="Q21" s="12" t="s">
        <v>192</v>
      </c>
      <c r="R21" s="65" t="s">
        <v>103</v>
      </c>
      <c r="S21" s="65" t="s">
        <v>50</v>
      </c>
      <c r="T21" s="65" t="s">
        <v>102</v>
      </c>
    </row>
    <row r="22" spans="1:20" x14ac:dyDescent="0.25">
      <c r="A22" s="44">
        <v>11</v>
      </c>
      <c r="B22" s="65" t="s">
        <v>44</v>
      </c>
      <c r="C22" s="65" t="s">
        <v>201</v>
      </c>
      <c r="D22" s="65" t="s">
        <v>207</v>
      </c>
      <c r="E22" s="65" t="s">
        <v>206</v>
      </c>
      <c r="F22" s="65" t="s">
        <v>56</v>
      </c>
      <c r="G22" s="69">
        <v>39288</v>
      </c>
      <c r="H22" s="65" t="s">
        <v>45</v>
      </c>
      <c r="I22" s="65" t="s">
        <v>46</v>
      </c>
      <c r="J22" s="107" t="s">
        <v>156</v>
      </c>
      <c r="K22" s="65" t="s">
        <v>139</v>
      </c>
      <c r="L22" s="67"/>
      <c r="M22" s="67"/>
      <c r="N22" s="65">
        <v>8</v>
      </c>
      <c r="O22" s="12">
        <v>17</v>
      </c>
      <c r="P22" s="123">
        <v>28</v>
      </c>
      <c r="Q22" s="12" t="s">
        <v>192</v>
      </c>
      <c r="R22" s="65" t="s">
        <v>141</v>
      </c>
      <c r="S22" s="65" t="s">
        <v>75</v>
      </c>
      <c r="T22" s="67" t="s">
        <v>139</v>
      </c>
    </row>
    <row r="23" spans="1:20" x14ac:dyDescent="0.25">
      <c r="A23" s="44">
        <v>12</v>
      </c>
      <c r="B23" s="65" t="s">
        <v>44</v>
      </c>
      <c r="C23" s="63" t="s">
        <v>206</v>
      </c>
      <c r="D23" s="63" t="s">
        <v>205</v>
      </c>
      <c r="E23" s="63" t="s">
        <v>200</v>
      </c>
      <c r="F23" s="63" t="s">
        <v>59</v>
      </c>
      <c r="G23" s="64">
        <v>39476</v>
      </c>
      <c r="H23" s="65" t="s">
        <v>45</v>
      </c>
      <c r="I23" s="63" t="s">
        <v>46</v>
      </c>
      <c r="J23" s="106" t="s">
        <v>153</v>
      </c>
      <c r="K23" s="63" t="s">
        <v>51</v>
      </c>
      <c r="L23" s="67"/>
      <c r="M23" s="67"/>
      <c r="N23" s="65" t="s">
        <v>53</v>
      </c>
      <c r="O23" s="12">
        <v>17</v>
      </c>
      <c r="P23" s="123">
        <v>28</v>
      </c>
      <c r="Q23" s="12" t="s">
        <v>192</v>
      </c>
      <c r="R23" s="65" t="s">
        <v>54</v>
      </c>
      <c r="S23" s="65" t="s">
        <v>75</v>
      </c>
      <c r="T23" s="67" t="s">
        <v>51</v>
      </c>
    </row>
    <row r="24" spans="1:20" x14ac:dyDescent="0.25">
      <c r="A24" s="44">
        <v>13</v>
      </c>
      <c r="B24" s="65" t="s">
        <v>44</v>
      </c>
      <c r="C24" s="65" t="s">
        <v>216</v>
      </c>
      <c r="D24" s="65" t="s">
        <v>202</v>
      </c>
      <c r="E24" s="65" t="s">
        <v>200</v>
      </c>
      <c r="F24" s="65" t="s">
        <v>59</v>
      </c>
      <c r="G24" s="69">
        <v>39596</v>
      </c>
      <c r="H24" s="65" t="s">
        <v>45</v>
      </c>
      <c r="I24" s="65" t="s">
        <v>46</v>
      </c>
      <c r="J24" s="108" t="s">
        <v>86</v>
      </c>
      <c r="K24" s="65" t="s">
        <v>87</v>
      </c>
      <c r="L24" s="67"/>
      <c r="M24" s="67"/>
      <c r="N24" s="65">
        <v>8</v>
      </c>
      <c r="O24" s="12">
        <v>17</v>
      </c>
      <c r="P24" s="123">
        <v>28</v>
      </c>
      <c r="Q24" s="12" t="s">
        <v>192</v>
      </c>
      <c r="R24" s="65" t="s">
        <v>88</v>
      </c>
      <c r="S24" s="65" t="s">
        <v>50</v>
      </c>
      <c r="T24" s="65" t="s">
        <v>87</v>
      </c>
    </row>
    <row r="25" spans="1:20" x14ac:dyDescent="0.25">
      <c r="A25" s="44">
        <v>14</v>
      </c>
      <c r="B25" s="67" t="s">
        <v>44</v>
      </c>
      <c r="C25" s="77" t="s">
        <v>217</v>
      </c>
      <c r="D25" s="77" t="s">
        <v>207</v>
      </c>
      <c r="E25" s="77" t="s">
        <v>206</v>
      </c>
      <c r="F25" s="67" t="s">
        <v>56</v>
      </c>
      <c r="G25" s="68">
        <v>39768</v>
      </c>
      <c r="H25" s="67" t="s">
        <v>45</v>
      </c>
      <c r="I25" s="67" t="s">
        <v>46</v>
      </c>
      <c r="J25" s="108" t="s">
        <v>79</v>
      </c>
      <c r="K25" s="67" t="s">
        <v>80</v>
      </c>
      <c r="L25" s="67"/>
      <c r="M25" s="67"/>
      <c r="N25" s="67">
        <v>8</v>
      </c>
      <c r="O25" s="12">
        <v>16</v>
      </c>
      <c r="P25" s="123">
        <v>27</v>
      </c>
      <c r="Q25" s="12" t="s">
        <v>192</v>
      </c>
      <c r="R25" s="67" t="s">
        <v>81</v>
      </c>
      <c r="S25" s="67" t="s">
        <v>50</v>
      </c>
      <c r="T25" s="67" t="s">
        <v>82</v>
      </c>
    </row>
    <row r="26" spans="1:20" x14ac:dyDescent="0.25">
      <c r="A26" s="44">
        <v>15</v>
      </c>
      <c r="B26" s="65" t="s">
        <v>44</v>
      </c>
      <c r="C26" s="67" t="s">
        <v>203</v>
      </c>
      <c r="D26" s="67" t="s">
        <v>197</v>
      </c>
      <c r="E26" s="67" t="s">
        <v>199</v>
      </c>
      <c r="F26" s="68" t="s">
        <v>56</v>
      </c>
      <c r="G26" s="68">
        <v>39647</v>
      </c>
      <c r="H26" s="65" t="s">
        <v>45</v>
      </c>
      <c r="I26" s="63" t="s">
        <v>46</v>
      </c>
      <c r="J26" s="107" t="s">
        <v>65</v>
      </c>
      <c r="K26" s="63" t="s">
        <v>66</v>
      </c>
      <c r="L26" s="67"/>
      <c r="M26" s="67"/>
      <c r="N26" s="66">
        <v>8</v>
      </c>
      <c r="O26" s="12">
        <v>15</v>
      </c>
      <c r="P26" s="123">
        <f t="shared" si="0"/>
        <v>25</v>
      </c>
      <c r="Q26" s="12" t="s">
        <v>192</v>
      </c>
      <c r="R26" s="67" t="s">
        <v>67</v>
      </c>
      <c r="S26" s="63" t="s">
        <v>50</v>
      </c>
      <c r="T26" s="63" t="s">
        <v>68</v>
      </c>
    </row>
    <row r="27" spans="1:20" x14ac:dyDescent="0.25">
      <c r="A27" s="44">
        <v>16</v>
      </c>
      <c r="B27" s="65" t="s">
        <v>44</v>
      </c>
      <c r="C27" s="65" t="s">
        <v>203</v>
      </c>
      <c r="D27" s="65" t="s">
        <v>200</v>
      </c>
      <c r="E27" s="65" t="s">
        <v>206</v>
      </c>
      <c r="F27" s="65" t="s">
        <v>56</v>
      </c>
      <c r="G27" s="69">
        <v>39619</v>
      </c>
      <c r="H27" s="65" t="s">
        <v>45</v>
      </c>
      <c r="I27" s="65" t="s">
        <v>46</v>
      </c>
      <c r="J27" s="108" t="s">
        <v>84</v>
      </c>
      <c r="K27" s="67" t="s">
        <v>150</v>
      </c>
      <c r="L27" s="67"/>
      <c r="M27" s="67"/>
      <c r="N27" s="65">
        <v>8</v>
      </c>
      <c r="O27" s="12">
        <v>14</v>
      </c>
      <c r="P27" s="123">
        <v>23</v>
      </c>
      <c r="Q27" s="12" t="s">
        <v>192</v>
      </c>
      <c r="R27" s="65" t="s">
        <v>85</v>
      </c>
      <c r="S27" s="65" t="s">
        <v>50</v>
      </c>
      <c r="T27" s="67" t="s">
        <v>150</v>
      </c>
    </row>
    <row r="28" spans="1:20" x14ac:dyDescent="0.25">
      <c r="A28" s="44">
        <v>17</v>
      </c>
      <c r="B28" s="65" t="s">
        <v>44</v>
      </c>
      <c r="C28" s="63" t="s">
        <v>196</v>
      </c>
      <c r="D28" s="65" t="s">
        <v>209</v>
      </c>
      <c r="E28" s="65" t="s">
        <v>199</v>
      </c>
      <c r="F28" s="65" t="s">
        <v>56</v>
      </c>
      <c r="G28" s="69">
        <v>39545</v>
      </c>
      <c r="H28" s="65" t="s">
        <v>45</v>
      </c>
      <c r="I28" s="65" t="s">
        <v>46</v>
      </c>
      <c r="J28" s="106" t="s">
        <v>155</v>
      </c>
      <c r="K28" s="63" t="s">
        <v>102</v>
      </c>
      <c r="L28" s="67"/>
      <c r="M28" s="67"/>
      <c r="N28" s="65" t="s">
        <v>53</v>
      </c>
      <c r="O28" s="12">
        <v>13</v>
      </c>
      <c r="P28" s="123">
        <v>22</v>
      </c>
      <c r="Q28" s="12" t="s">
        <v>192</v>
      </c>
      <c r="R28" s="65" t="s">
        <v>106</v>
      </c>
      <c r="S28" s="65" t="s">
        <v>50</v>
      </c>
      <c r="T28" s="65" t="s">
        <v>102</v>
      </c>
    </row>
    <row r="29" spans="1:20" x14ac:dyDescent="0.25">
      <c r="A29" s="44">
        <v>18</v>
      </c>
      <c r="B29" s="65" t="s">
        <v>44</v>
      </c>
      <c r="C29" s="65" t="s">
        <v>216</v>
      </c>
      <c r="D29" s="65" t="s">
        <v>201</v>
      </c>
      <c r="E29" s="65" t="s">
        <v>215</v>
      </c>
      <c r="F29" s="65" t="s">
        <v>56</v>
      </c>
      <c r="G29" s="69">
        <v>39445</v>
      </c>
      <c r="H29" s="65" t="s">
        <v>45</v>
      </c>
      <c r="I29" s="65" t="s">
        <v>46</v>
      </c>
      <c r="J29" s="107" t="s">
        <v>156</v>
      </c>
      <c r="K29" s="65" t="s">
        <v>139</v>
      </c>
      <c r="L29" s="67"/>
      <c r="M29" s="67"/>
      <c r="N29" s="65">
        <v>8</v>
      </c>
      <c r="O29" s="12">
        <v>12</v>
      </c>
      <c r="P29" s="123">
        <f t="shared" si="0"/>
        <v>20</v>
      </c>
      <c r="Q29" s="12" t="s">
        <v>192</v>
      </c>
      <c r="R29" s="65" t="s">
        <v>141</v>
      </c>
      <c r="S29" s="65" t="s">
        <v>75</v>
      </c>
      <c r="T29" s="67" t="s">
        <v>139</v>
      </c>
    </row>
    <row r="30" spans="1:20" x14ac:dyDescent="0.25">
      <c r="A30" s="44">
        <v>19</v>
      </c>
      <c r="B30" s="63" t="s">
        <v>44</v>
      </c>
      <c r="C30" s="65" t="s">
        <v>206</v>
      </c>
      <c r="D30" s="65" t="s">
        <v>219</v>
      </c>
      <c r="E30" s="65" t="s">
        <v>209</v>
      </c>
      <c r="F30" s="69" t="s">
        <v>56</v>
      </c>
      <c r="G30" s="69">
        <v>39752</v>
      </c>
      <c r="H30" s="65" t="s">
        <v>45</v>
      </c>
      <c r="I30" s="10" t="s">
        <v>46</v>
      </c>
      <c r="J30" s="106" t="s">
        <v>144</v>
      </c>
      <c r="K30" s="63" t="s">
        <v>149</v>
      </c>
      <c r="L30" s="67"/>
      <c r="M30" s="67"/>
      <c r="N30" s="65">
        <v>8</v>
      </c>
      <c r="O30" s="12">
        <v>12</v>
      </c>
      <c r="P30" s="123">
        <f t="shared" si="0"/>
        <v>20</v>
      </c>
      <c r="Q30" s="12" t="s">
        <v>192</v>
      </c>
      <c r="R30" s="65" t="s">
        <v>147</v>
      </c>
      <c r="S30" s="65" t="s">
        <v>75</v>
      </c>
      <c r="T30" s="65" t="s">
        <v>152</v>
      </c>
    </row>
    <row r="31" spans="1:20" x14ac:dyDescent="0.25">
      <c r="A31" s="44">
        <v>20</v>
      </c>
      <c r="B31" s="117" t="s">
        <v>44</v>
      </c>
      <c r="C31" s="93" t="s">
        <v>197</v>
      </c>
      <c r="D31" s="93" t="s">
        <v>197</v>
      </c>
      <c r="E31" s="93" t="s">
        <v>201</v>
      </c>
      <c r="F31" s="118" t="s">
        <v>56</v>
      </c>
      <c r="G31" s="118">
        <v>39677</v>
      </c>
      <c r="H31" s="93" t="s">
        <v>45</v>
      </c>
      <c r="I31" s="10" t="s">
        <v>46</v>
      </c>
      <c r="J31" s="119" t="s">
        <v>144</v>
      </c>
      <c r="K31" s="63" t="s">
        <v>149</v>
      </c>
      <c r="L31" s="67"/>
      <c r="M31" s="67"/>
      <c r="N31" s="65">
        <v>8</v>
      </c>
      <c r="O31" s="12">
        <v>9</v>
      </c>
      <c r="P31" s="123">
        <f t="shared" si="0"/>
        <v>15</v>
      </c>
      <c r="Q31" s="12" t="s">
        <v>192</v>
      </c>
      <c r="R31" s="65" t="s">
        <v>147</v>
      </c>
      <c r="S31" s="65" t="s">
        <v>75</v>
      </c>
      <c r="T31" s="65" t="s">
        <v>152</v>
      </c>
    </row>
  </sheetData>
  <sortState ref="A12:W31">
    <sortCondition descending="1" ref="O12:O31"/>
  </sortState>
  <mergeCells count="10">
    <mergeCell ref="K1:S1"/>
    <mergeCell ref="B2:S2"/>
    <mergeCell ref="A3:B3"/>
    <mergeCell ref="A4:B4"/>
    <mergeCell ref="C4:E4"/>
    <mergeCell ref="A5:B5"/>
    <mergeCell ref="A6:B6"/>
    <mergeCell ref="A7:B7"/>
    <mergeCell ref="C9:J9"/>
    <mergeCell ref="K9:S9"/>
  </mergeCells>
  <dataValidations count="2">
    <dataValidation allowBlank="1" showInputMessage="1" showErrorMessage="1" sqref="A3:A7 D3 F3:H7 D5:D7 C9:C10 C3:C7 A9 F18 F31 F12:F16 H12:H16 H31 H18:H27 F20:F27 B11:G11"/>
    <dataValidation allowBlank="1" showErrorMessage="1" sqref="C30:E30 F30:G30">
      <formula1>0</formula1>
      <formula2>0</formula2>
    </dataValidation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70" zoomScaleNormal="70" workbookViewId="0">
      <selection activeCell="B12" sqref="B12"/>
    </sheetView>
  </sheetViews>
  <sheetFormatPr defaultRowHeight="15.75" x14ac:dyDescent="0.25"/>
  <cols>
    <col min="1" max="1" width="6.140625" style="14" bestFit="1" customWidth="1"/>
    <col min="2" max="2" width="26.42578125" style="14" customWidth="1"/>
    <col min="3" max="3" width="14.85546875" style="14" customWidth="1"/>
    <col min="4" max="4" width="11.140625" style="14" customWidth="1"/>
    <col min="5" max="5" width="11.85546875" style="14" customWidth="1"/>
    <col min="6" max="6" width="8.7109375" style="14" customWidth="1"/>
    <col min="7" max="7" width="13.42578125" style="14" customWidth="1"/>
    <col min="8" max="8" width="9.140625" style="14"/>
    <col min="9" max="9" width="15.140625" style="14" customWidth="1"/>
    <col min="10" max="10" width="24.140625" style="14" customWidth="1"/>
    <col min="11" max="12" width="21.28515625" style="14" customWidth="1"/>
    <col min="13" max="13" width="16.5703125" style="14" customWidth="1"/>
    <col min="14" max="14" width="9.28515625" style="14" customWidth="1"/>
    <col min="15" max="16" width="11.42578125" style="14" customWidth="1"/>
    <col min="17" max="17" width="14.28515625" style="14" customWidth="1"/>
    <col min="18" max="18" width="18.85546875" style="14" customWidth="1"/>
    <col min="19" max="20" width="11.42578125" style="14" customWidth="1"/>
    <col min="21" max="16384" width="9.140625" style="14"/>
  </cols>
  <sheetData>
    <row r="1" spans="1:21" x14ac:dyDescent="0.25">
      <c r="K1" s="146"/>
      <c r="L1" s="146"/>
      <c r="M1" s="146"/>
      <c r="N1" s="146"/>
      <c r="O1" s="146"/>
      <c r="P1" s="146"/>
      <c r="Q1" s="146"/>
      <c r="R1" s="146"/>
      <c r="S1" s="146"/>
    </row>
    <row r="2" spans="1:21" ht="33.75" customHeight="1" x14ac:dyDescent="0.25">
      <c r="B2" s="149" t="s">
        <v>39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48"/>
    </row>
    <row r="3" spans="1:21" ht="30.75" customHeight="1" x14ac:dyDescent="0.25">
      <c r="A3" s="150" t="s">
        <v>0</v>
      </c>
      <c r="B3" s="150"/>
      <c r="C3" s="24" t="s">
        <v>29</v>
      </c>
    </row>
    <row r="4" spans="1:21" ht="16.5" customHeight="1" x14ac:dyDescent="0.25">
      <c r="A4" s="150" t="s">
        <v>30</v>
      </c>
      <c r="B4" s="150"/>
      <c r="C4" s="151" t="s">
        <v>193</v>
      </c>
      <c r="D4" s="151"/>
      <c r="E4" s="151"/>
    </row>
    <row r="5" spans="1:21" x14ac:dyDescent="0.25">
      <c r="A5" s="146" t="s">
        <v>1</v>
      </c>
      <c r="B5" s="146"/>
      <c r="C5" s="14" t="s">
        <v>36</v>
      </c>
    </row>
    <row r="6" spans="1:21" x14ac:dyDescent="0.25">
      <c r="A6" s="146" t="s">
        <v>7</v>
      </c>
      <c r="B6" s="146"/>
      <c r="C6" s="14" t="s">
        <v>24</v>
      </c>
    </row>
    <row r="7" spans="1:21" x14ac:dyDescent="0.25">
      <c r="A7" s="147" t="s">
        <v>9</v>
      </c>
      <c r="B7" s="146"/>
      <c r="C7" s="33">
        <v>44900</v>
      </c>
    </row>
    <row r="9" spans="1:21" ht="12.75" customHeight="1" x14ac:dyDescent="0.25">
      <c r="A9" s="11"/>
      <c r="B9" s="16"/>
      <c r="C9" s="148" t="s">
        <v>2</v>
      </c>
      <c r="D9" s="148"/>
      <c r="E9" s="148"/>
      <c r="F9" s="148"/>
      <c r="G9" s="148"/>
      <c r="H9" s="148"/>
      <c r="I9" s="148"/>
      <c r="J9" s="148"/>
      <c r="K9" s="148" t="s">
        <v>3</v>
      </c>
      <c r="L9" s="148"/>
      <c r="M9" s="148"/>
      <c r="N9" s="148"/>
      <c r="O9" s="148"/>
      <c r="P9" s="148"/>
      <c r="Q9" s="148"/>
      <c r="R9" s="148"/>
      <c r="S9" s="148"/>
      <c r="T9" s="16"/>
    </row>
    <row r="10" spans="1:21" ht="12.75" customHeight="1" x14ac:dyDescent="0.25">
      <c r="A10" s="11"/>
      <c r="B10" s="11"/>
      <c r="C10" s="25"/>
      <c r="D10" s="25"/>
      <c r="E10" s="25"/>
      <c r="F10" s="25"/>
      <c r="G10" s="25"/>
      <c r="H10" s="25"/>
      <c r="I10" s="25"/>
      <c r="J10" s="11"/>
      <c r="K10" s="25"/>
      <c r="L10" s="25"/>
      <c r="M10" s="25"/>
      <c r="N10" s="25"/>
      <c r="O10" s="25"/>
      <c r="P10" s="25"/>
      <c r="Q10" s="19"/>
      <c r="R10" s="19"/>
      <c r="S10" s="19"/>
      <c r="T10" s="19"/>
    </row>
    <row r="11" spans="1:21" ht="94.5" x14ac:dyDescent="0.25">
      <c r="A11" s="19" t="s">
        <v>8</v>
      </c>
      <c r="B11" s="19" t="s">
        <v>10</v>
      </c>
      <c r="C11" s="19" t="s">
        <v>4</v>
      </c>
      <c r="D11" s="19" t="s">
        <v>5</v>
      </c>
      <c r="E11" s="19" t="s">
        <v>6</v>
      </c>
      <c r="F11" s="19" t="s">
        <v>11</v>
      </c>
      <c r="G11" s="19" t="s">
        <v>12</v>
      </c>
      <c r="H11" s="19" t="s">
        <v>16</v>
      </c>
      <c r="I11" s="19" t="s">
        <v>21</v>
      </c>
      <c r="J11" s="19" t="s">
        <v>20</v>
      </c>
      <c r="K11" s="19" t="s">
        <v>13</v>
      </c>
      <c r="L11" s="19" t="s">
        <v>32</v>
      </c>
      <c r="M11" s="19" t="s">
        <v>33</v>
      </c>
      <c r="N11" s="19" t="s">
        <v>19</v>
      </c>
      <c r="O11" s="19" t="s">
        <v>18</v>
      </c>
      <c r="P11" s="19" t="s">
        <v>194</v>
      </c>
      <c r="Q11" s="19" t="s">
        <v>17</v>
      </c>
      <c r="R11" s="19" t="s">
        <v>14</v>
      </c>
      <c r="S11" s="19" t="s">
        <v>15</v>
      </c>
      <c r="T11" s="19" t="s">
        <v>34</v>
      </c>
    </row>
    <row r="12" spans="1:21" x14ac:dyDescent="0.25">
      <c r="A12" s="16">
        <v>1</v>
      </c>
      <c r="B12" s="75" t="s">
        <v>44</v>
      </c>
      <c r="C12" s="75" t="s">
        <v>196</v>
      </c>
      <c r="D12" s="75" t="s">
        <v>200</v>
      </c>
      <c r="E12" s="75" t="s">
        <v>213</v>
      </c>
      <c r="F12" s="75" t="s">
        <v>56</v>
      </c>
      <c r="G12" s="80">
        <v>39154</v>
      </c>
      <c r="H12" s="75" t="s">
        <v>45</v>
      </c>
      <c r="I12" s="75" t="s">
        <v>46</v>
      </c>
      <c r="J12" s="74" t="s">
        <v>155</v>
      </c>
      <c r="K12" s="74" t="s">
        <v>110</v>
      </c>
      <c r="L12" s="75"/>
      <c r="M12" s="75"/>
      <c r="N12" s="75" t="s">
        <v>111</v>
      </c>
      <c r="O12" s="16">
        <v>29</v>
      </c>
      <c r="P12" s="124">
        <f>(O12*100)/58</f>
        <v>50</v>
      </c>
      <c r="Q12" s="16" t="s">
        <v>93</v>
      </c>
      <c r="R12" s="75" t="s">
        <v>112</v>
      </c>
      <c r="S12" s="75" t="s">
        <v>50</v>
      </c>
      <c r="T12" s="74" t="s">
        <v>113</v>
      </c>
    </row>
    <row r="13" spans="1:21" x14ac:dyDescent="0.25">
      <c r="A13" s="16">
        <v>2</v>
      </c>
      <c r="B13" s="75" t="s">
        <v>44</v>
      </c>
      <c r="C13" s="74" t="s">
        <v>198</v>
      </c>
      <c r="D13" s="74" t="s">
        <v>202</v>
      </c>
      <c r="E13" s="74" t="s">
        <v>200</v>
      </c>
      <c r="F13" s="74" t="s">
        <v>56</v>
      </c>
      <c r="G13" s="83">
        <v>39342</v>
      </c>
      <c r="H13" s="75" t="s">
        <v>45</v>
      </c>
      <c r="I13" s="75" t="s">
        <v>46</v>
      </c>
      <c r="J13" s="74" t="s">
        <v>70</v>
      </c>
      <c r="K13" s="74" t="s">
        <v>68</v>
      </c>
      <c r="L13" s="75"/>
      <c r="M13" s="75"/>
      <c r="N13" s="74" t="s">
        <v>73</v>
      </c>
      <c r="O13" s="16">
        <v>21</v>
      </c>
      <c r="P13" s="124">
        <v>36</v>
      </c>
      <c r="Q13" s="16" t="s">
        <v>62</v>
      </c>
      <c r="R13" s="74" t="s">
        <v>74</v>
      </c>
      <c r="S13" s="74" t="s">
        <v>50</v>
      </c>
      <c r="T13" s="74" t="s">
        <v>68</v>
      </c>
    </row>
    <row r="14" spans="1:21" x14ac:dyDescent="0.25">
      <c r="A14" s="16">
        <v>3</v>
      </c>
      <c r="B14" s="75" t="s">
        <v>44</v>
      </c>
      <c r="C14" s="74" t="s">
        <v>196</v>
      </c>
      <c r="D14" s="74" t="s">
        <v>199</v>
      </c>
      <c r="E14" s="74" t="s">
        <v>201</v>
      </c>
      <c r="F14" s="74" t="s">
        <v>56</v>
      </c>
      <c r="G14" s="83">
        <v>39215</v>
      </c>
      <c r="H14" s="75" t="s">
        <v>45</v>
      </c>
      <c r="I14" s="75" t="s">
        <v>46</v>
      </c>
      <c r="J14" s="74" t="s">
        <v>135</v>
      </c>
      <c r="K14" s="74" t="s">
        <v>132</v>
      </c>
      <c r="L14" s="75"/>
      <c r="M14" s="75"/>
      <c r="N14" s="75">
        <v>9</v>
      </c>
      <c r="O14" s="16">
        <v>19</v>
      </c>
      <c r="P14" s="124">
        <v>33</v>
      </c>
      <c r="Q14" s="16" t="s">
        <v>62</v>
      </c>
      <c r="R14" s="75" t="s">
        <v>133</v>
      </c>
      <c r="S14" s="75" t="s">
        <v>50</v>
      </c>
      <c r="T14" s="74" t="s">
        <v>132</v>
      </c>
    </row>
    <row r="15" spans="1:21" x14ac:dyDescent="0.25">
      <c r="A15" s="16">
        <v>4</v>
      </c>
      <c r="B15" s="75" t="s">
        <v>44</v>
      </c>
      <c r="C15" s="74" t="s">
        <v>199</v>
      </c>
      <c r="D15" s="74" t="s">
        <v>200</v>
      </c>
      <c r="E15" s="74" t="s">
        <v>200</v>
      </c>
      <c r="F15" s="74" t="s">
        <v>59</v>
      </c>
      <c r="G15" s="83">
        <v>39235</v>
      </c>
      <c r="H15" s="83" t="s">
        <v>45</v>
      </c>
      <c r="I15" s="74" t="s">
        <v>46</v>
      </c>
      <c r="J15" s="81" t="s">
        <v>153</v>
      </c>
      <c r="K15" s="81" t="s">
        <v>51</v>
      </c>
      <c r="L15" s="75"/>
      <c r="M15" s="75"/>
      <c r="N15" s="74" t="s">
        <v>57</v>
      </c>
      <c r="O15" s="16">
        <v>18</v>
      </c>
      <c r="P15" s="124">
        <f t="shared" ref="P15:P23" si="0">(O15*100)/58</f>
        <v>31.03448275862069</v>
      </c>
      <c r="Q15" s="16" t="s">
        <v>192</v>
      </c>
      <c r="R15" s="75" t="s">
        <v>58</v>
      </c>
      <c r="S15" s="74" t="s">
        <v>50</v>
      </c>
      <c r="T15" s="74" t="s">
        <v>51</v>
      </c>
    </row>
    <row r="16" spans="1:21" x14ac:dyDescent="0.25">
      <c r="A16" s="16">
        <v>5</v>
      </c>
      <c r="B16" s="65" t="s">
        <v>44</v>
      </c>
      <c r="C16" s="65" t="s">
        <v>212</v>
      </c>
      <c r="D16" s="65" t="s">
        <v>211</v>
      </c>
      <c r="E16" s="65" t="s">
        <v>206</v>
      </c>
      <c r="F16" s="65" t="s">
        <v>56</v>
      </c>
      <c r="G16" s="69">
        <v>39314</v>
      </c>
      <c r="H16" s="65" t="s">
        <v>45</v>
      </c>
      <c r="I16" s="65" t="s">
        <v>46</v>
      </c>
      <c r="J16" s="65" t="s">
        <v>144</v>
      </c>
      <c r="K16" s="65" t="s">
        <v>149</v>
      </c>
      <c r="L16" s="65"/>
      <c r="M16" s="65"/>
      <c r="N16" s="65">
        <v>9</v>
      </c>
      <c r="O16" s="65">
        <v>17</v>
      </c>
      <c r="P16" s="125">
        <v>29</v>
      </c>
      <c r="Q16" s="65" t="s">
        <v>192</v>
      </c>
      <c r="R16" s="65" t="s">
        <v>195</v>
      </c>
      <c r="S16" s="65" t="s">
        <v>75</v>
      </c>
      <c r="T16" s="65" t="s">
        <v>152</v>
      </c>
      <c r="U16" s="74"/>
    </row>
    <row r="17" spans="1:20" x14ac:dyDescent="0.25">
      <c r="A17" s="16">
        <v>6</v>
      </c>
      <c r="B17" s="75" t="s">
        <v>44</v>
      </c>
      <c r="C17" s="74" t="s">
        <v>208</v>
      </c>
      <c r="D17" s="74" t="s">
        <v>205</v>
      </c>
      <c r="E17" s="74" t="s">
        <v>200</v>
      </c>
      <c r="F17" s="74" t="s">
        <v>56</v>
      </c>
      <c r="G17" s="83">
        <v>39455</v>
      </c>
      <c r="H17" s="83" t="s">
        <v>45</v>
      </c>
      <c r="I17" s="74" t="s">
        <v>46</v>
      </c>
      <c r="J17" s="74" t="s">
        <v>155</v>
      </c>
      <c r="K17" s="74" t="s">
        <v>110</v>
      </c>
      <c r="L17" s="75"/>
      <c r="M17" s="75"/>
      <c r="N17" s="74" t="s">
        <v>114</v>
      </c>
      <c r="O17" s="16">
        <v>14</v>
      </c>
      <c r="P17" s="124">
        <v>24</v>
      </c>
      <c r="Q17" s="16" t="s">
        <v>192</v>
      </c>
      <c r="R17" s="74" t="s">
        <v>112</v>
      </c>
      <c r="S17" s="74" t="s">
        <v>50</v>
      </c>
      <c r="T17" s="74" t="s">
        <v>113</v>
      </c>
    </row>
    <row r="18" spans="1:20" x14ac:dyDescent="0.25">
      <c r="A18" s="16">
        <v>7</v>
      </c>
      <c r="B18" s="75" t="s">
        <v>44</v>
      </c>
      <c r="C18" s="75" t="s">
        <v>196</v>
      </c>
      <c r="D18" s="75" t="s">
        <v>200</v>
      </c>
      <c r="E18" s="75" t="s">
        <v>218</v>
      </c>
      <c r="F18" s="75" t="s">
        <v>56</v>
      </c>
      <c r="G18" s="80">
        <v>39275</v>
      </c>
      <c r="H18" s="75" t="s">
        <v>45</v>
      </c>
      <c r="I18" s="75" t="s">
        <v>46</v>
      </c>
      <c r="J18" s="81" t="s">
        <v>153</v>
      </c>
      <c r="K18" s="81" t="s">
        <v>51</v>
      </c>
      <c r="L18" s="75"/>
      <c r="M18" s="75"/>
      <c r="N18" s="75" t="s">
        <v>57</v>
      </c>
      <c r="O18" s="16">
        <v>14</v>
      </c>
      <c r="P18" s="124">
        <v>24</v>
      </c>
      <c r="Q18" s="16" t="s">
        <v>192</v>
      </c>
      <c r="R18" s="75" t="s">
        <v>58</v>
      </c>
      <c r="S18" s="75" t="s">
        <v>50</v>
      </c>
      <c r="T18" s="74" t="s">
        <v>51</v>
      </c>
    </row>
    <row r="19" spans="1:20" x14ac:dyDescent="0.25">
      <c r="A19" s="16">
        <v>8</v>
      </c>
      <c r="B19" s="75" t="s">
        <v>44</v>
      </c>
      <c r="C19" s="75" t="s">
        <v>196</v>
      </c>
      <c r="D19" s="75" t="s">
        <v>199</v>
      </c>
      <c r="E19" s="75" t="s">
        <v>201</v>
      </c>
      <c r="F19" s="75" t="s">
        <v>56</v>
      </c>
      <c r="G19" s="80">
        <v>39519</v>
      </c>
      <c r="H19" s="75" t="s">
        <v>45</v>
      </c>
      <c r="I19" s="75" t="s">
        <v>46</v>
      </c>
      <c r="J19" s="74" t="s">
        <v>79</v>
      </c>
      <c r="K19" s="74" t="s">
        <v>80</v>
      </c>
      <c r="L19" s="75"/>
      <c r="M19" s="75"/>
      <c r="N19" s="75">
        <v>9</v>
      </c>
      <c r="O19" s="16">
        <v>14</v>
      </c>
      <c r="P19" s="124">
        <v>24</v>
      </c>
      <c r="Q19" s="16" t="s">
        <v>192</v>
      </c>
      <c r="R19" s="75" t="s">
        <v>81</v>
      </c>
      <c r="S19" s="75" t="s">
        <v>50</v>
      </c>
      <c r="T19" s="74" t="s">
        <v>82</v>
      </c>
    </row>
    <row r="20" spans="1:20" x14ac:dyDescent="0.25">
      <c r="A20" s="16">
        <v>9</v>
      </c>
      <c r="B20" s="75" t="s">
        <v>44</v>
      </c>
      <c r="C20" s="75" t="s">
        <v>200</v>
      </c>
      <c r="D20" s="75" t="s">
        <v>200</v>
      </c>
      <c r="E20" s="75" t="s">
        <v>201</v>
      </c>
      <c r="F20" s="75" t="s">
        <v>56</v>
      </c>
      <c r="G20" s="80">
        <v>39168</v>
      </c>
      <c r="H20" s="75" t="s">
        <v>45</v>
      </c>
      <c r="I20" s="75" t="s">
        <v>46</v>
      </c>
      <c r="J20" s="74" t="s">
        <v>135</v>
      </c>
      <c r="K20" s="74" t="s">
        <v>132</v>
      </c>
      <c r="L20" s="75"/>
      <c r="M20" s="75"/>
      <c r="N20" s="75">
        <v>9</v>
      </c>
      <c r="O20" s="16">
        <v>13</v>
      </c>
      <c r="P20" s="124">
        <v>22</v>
      </c>
      <c r="Q20" s="16" t="s">
        <v>192</v>
      </c>
      <c r="R20" s="75" t="s">
        <v>133</v>
      </c>
      <c r="S20" s="75" t="s">
        <v>50</v>
      </c>
      <c r="T20" s="74" t="s">
        <v>132</v>
      </c>
    </row>
    <row r="21" spans="1:20" x14ac:dyDescent="0.25">
      <c r="A21" s="16">
        <v>10</v>
      </c>
      <c r="B21" s="75" t="s">
        <v>44</v>
      </c>
      <c r="C21" s="75" t="s">
        <v>207</v>
      </c>
      <c r="D21" s="75" t="s">
        <v>200</v>
      </c>
      <c r="E21" s="75" t="s">
        <v>202</v>
      </c>
      <c r="F21" s="75" t="s">
        <v>56</v>
      </c>
      <c r="G21" s="80">
        <v>39504</v>
      </c>
      <c r="H21" s="75" t="s">
        <v>45</v>
      </c>
      <c r="I21" s="75" t="s">
        <v>46</v>
      </c>
      <c r="J21" s="75" t="s">
        <v>169</v>
      </c>
      <c r="K21" s="75" t="s">
        <v>164</v>
      </c>
      <c r="L21" s="75"/>
      <c r="M21" s="75"/>
      <c r="N21" s="75">
        <v>9</v>
      </c>
      <c r="O21" s="16">
        <v>13</v>
      </c>
      <c r="P21" s="124">
        <v>22</v>
      </c>
      <c r="Q21" s="16" t="s">
        <v>192</v>
      </c>
      <c r="R21" s="75" t="s">
        <v>167</v>
      </c>
      <c r="S21" s="75" t="s">
        <v>75</v>
      </c>
      <c r="T21" s="75" t="s">
        <v>164</v>
      </c>
    </row>
    <row r="22" spans="1:20" x14ac:dyDescent="0.25">
      <c r="A22" s="16">
        <v>11</v>
      </c>
      <c r="B22" s="75" t="s">
        <v>44</v>
      </c>
      <c r="C22" s="75" t="s">
        <v>206</v>
      </c>
      <c r="D22" s="75" t="s">
        <v>196</v>
      </c>
      <c r="E22" s="75" t="s">
        <v>209</v>
      </c>
      <c r="F22" s="80" t="s">
        <v>56</v>
      </c>
      <c r="G22" s="85" t="s">
        <v>143</v>
      </c>
      <c r="H22" s="75" t="s">
        <v>45</v>
      </c>
      <c r="I22" s="75" t="s">
        <v>46</v>
      </c>
      <c r="J22" s="75" t="s">
        <v>154</v>
      </c>
      <c r="K22" s="75" t="s">
        <v>139</v>
      </c>
      <c r="L22" s="75"/>
      <c r="M22" s="75"/>
      <c r="N22" s="75">
        <v>9</v>
      </c>
      <c r="O22" s="16">
        <v>12</v>
      </c>
      <c r="P22" s="124">
        <v>21</v>
      </c>
      <c r="Q22" s="16" t="s">
        <v>192</v>
      </c>
      <c r="R22" s="75" t="s">
        <v>140</v>
      </c>
      <c r="S22" s="75" t="s">
        <v>75</v>
      </c>
      <c r="T22" s="75" t="s">
        <v>139</v>
      </c>
    </row>
    <row r="23" spans="1:20" x14ac:dyDescent="0.25">
      <c r="A23" s="16">
        <v>12</v>
      </c>
      <c r="B23" s="75" t="s">
        <v>44</v>
      </c>
      <c r="C23" s="75" t="s">
        <v>200</v>
      </c>
      <c r="D23" s="75" t="s">
        <v>201</v>
      </c>
      <c r="E23" s="75" t="s">
        <v>206</v>
      </c>
      <c r="F23" s="75" t="s">
        <v>56</v>
      </c>
      <c r="G23" s="80">
        <v>39185</v>
      </c>
      <c r="H23" s="75" t="s">
        <v>45</v>
      </c>
      <c r="I23" s="75" t="s">
        <v>46</v>
      </c>
      <c r="J23" s="75" t="s">
        <v>151</v>
      </c>
      <c r="K23" s="75" t="s">
        <v>122</v>
      </c>
      <c r="L23" s="75"/>
      <c r="M23" s="75"/>
      <c r="N23" s="75">
        <v>9</v>
      </c>
      <c r="O23" s="16">
        <v>11</v>
      </c>
      <c r="P23" s="124">
        <f t="shared" si="0"/>
        <v>18.96551724137931</v>
      </c>
      <c r="Q23" s="16" t="s">
        <v>192</v>
      </c>
      <c r="R23" s="75" t="s">
        <v>120</v>
      </c>
      <c r="S23" s="75" t="s">
        <v>50</v>
      </c>
      <c r="T23" s="74" t="s">
        <v>117</v>
      </c>
    </row>
    <row r="24" spans="1:20" x14ac:dyDescent="0.25">
      <c r="A24" s="16">
        <v>13</v>
      </c>
      <c r="B24" s="75" t="s">
        <v>44</v>
      </c>
      <c r="C24" s="75" t="s">
        <v>216</v>
      </c>
      <c r="D24" s="75" t="s">
        <v>196</v>
      </c>
      <c r="E24" s="75" t="s">
        <v>201</v>
      </c>
      <c r="F24" s="75" t="s">
        <v>56</v>
      </c>
      <c r="G24" s="80" t="s">
        <v>69</v>
      </c>
      <c r="H24" s="75" t="s">
        <v>45</v>
      </c>
      <c r="I24" s="75" t="s">
        <v>46</v>
      </c>
      <c r="J24" s="74" t="s">
        <v>70</v>
      </c>
      <c r="K24" s="74" t="s">
        <v>68</v>
      </c>
      <c r="L24" s="75"/>
      <c r="M24" s="75"/>
      <c r="N24" s="75" t="s">
        <v>71</v>
      </c>
      <c r="O24" s="16">
        <v>10</v>
      </c>
      <c r="P24" s="124">
        <v>17</v>
      </c>
      <c r="Q24" s="16" t="s">
        <v>192</v>
      </c>
      <c r="R24" s="75" t="s">
        <v>72</v>
      </c>
      <c r="S24" s="75" t="s">
        <v>50</v>
      </c>
      <c r="T24" s="74" t="s">
        <v>68</v>
      </c>
    </row>
    <row r="25" spans="1:20" x14ac:dyDescent="0.25">
      <c r="A25" s="16">
        <v>14</v>
      </c>
      <c r="B25" s="75" t="s">
        <v>44</v>
      </c>
      <c r="C25" s="75" t="s">
        <v>202</v>
      </c>
      <c r="D25" s="75" t="s">
        <v>201</v>
      </c>
      <c r="E25" s="75" t="s">
        <v>201</v>
      </c>
      <c r="F25" s="80" t="s">
        <v>59</v>
      </c>
      <c r="G25" s="85" t="s">
        <v>142</v>
      </c>
      <c r="H25" s="75" t="s">
        <v>45</v>
      </c>
      <c r="I25" s="75" t="s">
        <v>46</v>
      </c>
      <c r="J25" s="75" t="s">
        <v>154</v>
      </c>
      <c r="K25" s="75" t="s">
        <v>139</v>
      </c>
      <c r="L25" s="75"/>
      <c r="M25" s="75"/>
      <c r="N25" s="75">
        <v>9</v>
      </c>
      <c r="O25" s="16">
        <v>9</v>
      </c>
      <c r="P25" s="124">
        <v>16</v>
      </c>
      <c r="Q25" s="16" t="s">
        <v>192</v>
      </c>
      <c r="R25" s="75" t="s">
        <v>140</v>
      </c>
      <c r="S25" s="75" t="s">
        <v>75</v>
      </c>
      <c r="T25" s="74" t="s">
        <v>139</v>
      </c>
    </row>
    <row r="26" spans="1:20" x14ac:dyDescent="0.25">
      <c r="A26" s="16">
        <v>15</v>
      </c>
      <c r="B26" s="75" t="s">
        <v>44</v>
      </c>
      <c r="C26" s="75" t="s">
        <v>216</v>
      </c>
      <c r="D26" s="75" t="s">
        <v>206</v>
      </c>
      <c r="E26" s="75" t="s">
        <v>201</v>
      </c>
      <c r="F26" s="75" t="s">
        <v>56</v>
      </c>
      <c r="G26" s="80">
        <v>39470</v>
      </c>
      <c r="H26" s="75" t="s">
        <v>45</v>
      </c>
      <c r="I26" s="75" t="s">
        <v>46</v>
      </c>
      <c r="J26" s="74" t="s">
        <v>127</v>
      </c>
      <c r="K26" s="74" t="s">
        <v>128</v>
      </c>
      <c r="L26" s="112"/>
      <c r="M26" s="75"/>
      <c r="N26" s="75">
        <v>9</v>
      </c>
      <c r="O26" s="16">
        <v>9</v>
      </c>
      <c r="P26" s="124">
        <v>16</v>
      </c>
      <c r="Q26" s="16" t="s">
        <v>192</v>
      </c>
      <c r="R26" s="75" t="s">
        <v>129</v>
      </c>
      <c r="S26" s="75" t="s">
        <v>50</v>
      </c>
      <c r="T26" s="74" t="s">
        <v>130</v>
      </c>
    </row>
  </sheetData>
  <sortState ref="A12:W26">
    <sortCondition descending="1" ref="O12:O26"/>
  </sortState>
  <mergeCells count="10">
    <mergeCell ref="K1:S1"/>
    <mergeCell ref="B2:S2"/>
    <mergeCell ref="A3:B3"/>
    <mergeCell ref="A4:B4"/>
    <mergeCell ref="C4:E4"/>
    <mergeCell ref="A5:B5"/>
    <mergeCell ref="A6:B6"/>
    <mergeCell ref="A7:B7"/>
    <mergeCell ref="C9:J9"/>
    <mergeCell ref="K9:S9"/>
  </mergeCells>
  <dataValidations count="1">
    <dataValidation allowBlank="1" showInputMessage="1" showErrorMessage="1" sqref="A3:A7 A9 C3:C7 C9:C10 D5:D7 F3:H7 D3 F12:F16 H12:H16 H19:H23 F19:F23 C17:G18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WhiteSpace="0" topLeftCell="A7" zoomScalePageLayoutView="60" workbookViewId="0">
      <selection activeCell="B12" sqref="B12"/>
    </sheetView>
  </sheetViews>
  <sheetFormatPr defaultRowHeight="15.75" x14ac:dyDescent="0.25"/>
  <cols>
    <col min="1" max="1" width="6.140625" style="14" bestFit="1" customWidth="1"/>
    <col min="2" max="2" width="25.7109375" style="14" customWidth="1"/>
    <col min="3" max="3" width="15.5703125" style="14" customWidth="1"/>
    <col min="4" max="4" width="11.42578125" style="14" customWidth="1"/>
    <col min="5" max="5" width="14.42578125" style="14" customWidth="1"/>
    <col min="6" max="6" width="8" style="14" customWidth="1"/>
    <col min="7" max="7" width="14.28515625" style="14" customWidth="1"/>
    <col min="8" max="8" width="9.140625" style="14"/>
    <col min="9" max="9" width="16.5703125" style="14" customWidth="1"/>
    <col min="10" max="10" width="23.28515625" style="14" customWidth="1"/>
    <col min="11" max="12" width="24.140625" style="14" customWidth="1"/>
    <col min="13" max="13" width="17.5703125" style="14" customWidth="1"/>
    <col min="14" max="14" width="9.28515625" style="14" customWidth="1"/>
    <col min="15" max="15" width="10.85546875" style="14" customWidth="1"/>
    <col min="16" max="16" width="10.140625" style="14" customWidth="1"/>
    <col min="17" max="17" width="13.42578125" style="14" customWidth="1"/>
    <col min="18" max="18" width="21.28515625" style="14" customWidth="1"/>
    <col min="19" max="19" width="12.7109375" style="14" customWidth="1"/>
    <col min="20" max="20" width="17.7109375" style="14" customWidth="1"/>
    <col min="21" max="16384" width="9.140625" style="14"/>
  </cols>
  <sheetData>
    <row r="1" spans="1:20" x14ac:dyDescent="0.25">
      <c r="K1" s="146"/>
      <c r="L1" s="146"/>
      <c r="M1" s="146"/>
      <c r="N1" s="146"/>
      <c r="O1" s="146"/>
      <c r="P1" s="146"/>
      <c r="Q1" s="146"/>
      <c r="R1" s="146"/>
      <c r="S1" s="146"/>
    </row>
    <row r="2" spans="1:20" ht="33.75" customHeight="1" x14ac:dyDescent="0.25">
      <c r="B2" s="149" t="s">
        <v>38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48"/>
    </row>
    <row r="3" spans="1:20" ht="30.75" customHeight="1" x14ac:dyDescent="0.25">
      <c r="A3" s="150" t="s">
        <v>0</v>
      </c>
      <c r="B3" s="150"/>
      <c r="C3" s="15" t="s">
        <v>28</v>
      </c>
    </row>
    <row r="4" spans="1:20" ht="16.5" customHeight="1" x14ac:dyDescent="0.25">
      <c r="A4" s="150" t="s">
        <v>30</v>
      </c>
      <c r="B4" s="150"/>
      <c r="C4" s="151" t="s">
        <v>193</v>
      </c>
      <c r="D4" s="151"/>
      <c r="E4" s="151"/>
    </row>
    <row r="5" spans="1:20" x14ac:dyDescent="0.25">
      <c r="A5" s="146" t="s">
        <v>1</v>
      </c>
      <c r="B5" s="146"/>
      <c r="C5" s="14" t="s">
        <v>36</v>
      </c>
    </row>
    <row r="6" spans="1:20" x14ac:dyDescent="0.25">
      <c r="A6" s="146" t="s">
        <v>7</v>
      </c>
      <c r="B6" s="146"/>
      <c r="C6" s="14" t="s">
        <v>25</v>
      </c>
    </row>
    <row r="7" spans="1:20" x14ac:dyDescent="0.25">
      <c r="A7" s="147" t="s">
        <v>9</v>
      </c>
      <c r="B7" s="146"/>
      <c r="C7" s="33">
        <v>44900</v>
      </c>
    </row>
    <row r="9" spans="1:20" ht="12.75" customHeight="1" x14ac:dyDescent="0.25">
      <c r="A9" s="11"/>
      <c r="B9" s="16"/>
      <c r="C9" s="148" t="s">
        <v>2</v>
      </c>
      <c r="D9" s="148"/>
      <c r="E9" s="148"/>
      <c r="F9" s="148"/>
      <c r="G9" s="148"/>
      <c r="H9" s="148"/>
      <c r="I9" s="148"/>
      <c r="J9" s="148"/>
      <c r="K9" s="148" t="s">
        <v>3</v>
      </c>
      <c r="L9" s="148"/>
      <c r="M9" s="148"/>
      <c r="N9" s="148"/>
      <c r="O9" s="148"/>
      <c r="P9" s="148"/>
      <c r="Q9" s="148"/>
      <c r="R9" s="148"/>
      <c r="S9" s="148"/>
      <c r="T9" s="16"/>
    </row>
    <row r="10" spans="1:20" ht="12.75" customHeight="1" x14ac:dyDescent="0.25">
      <c r="A10" s="11"/>
      <c r="B10" s="11"/>
      <c r="C10" s="17"/>
      <c r="D10" s="17"/>
      <c r="E10" s="17"/>
      <c r="F10" s="17"/>
      <c r="G10" s="17"/>
      <c r="H10" s="17"/>
      <c r="I10" s="17"/>
      <c r="J10" s="11"/>
      <c r="K10" s="17"/>
      <c r="L10" s="17"/>
      <c r="M10" s="17"/>
      <c r="N10" s="17"/>
      <c r="O10" s="17"/>
      <c r="P10" s="17"/>
      <c r="Q10" s="18"/>
      <c r="R10" s="18"/>
      <c r="S10" s="18"/>
      <c r="T10" s="18"/>
    </row>
    <row r="11" spans="1:20" ht="78.75" x14ac:dyDescent="0.25">
      <c r="A11" s="19" t="s">
        <v>8</v>
      </c>
      <c r="B11" s="19" t="s">
        <v>10</v>
      </c>
      <c r="C11" s="19" t="s">
        <v>4</v>
      </c>
      <c r="D11" s="19" t="s">
        <v>5</v>
      </c>
      <c r="E11" s="19" t="s">
        <v>6</v>
      </c>
      <c r="F11" s="19" t="s">
        <v>11</v>
      </c>
      <c r="G11" s="19" t="s">
        <v>12</v>
      </c>
      <c r="H11" s="19" t="s">
        <v>16</v>
      </c>
      <c r="I11" s="19" t="s">
        <v>21</v>
      </c>
      <c r="J11" s="19" t="s">
        <v>20</v>
      </c>
      <c r="K11" s="19" t="s">
        <v>13</v>
      </c>
      <c r="L11" s="19" t="s">
        <v>32</v>
      </c>
      <c r="M11" s="19" t="s">
        <v>33</v>
      </c>
      <c r="N11" s="19" t="s">
        <v>19</v>
      </c>
      <c r="O11" s="19" t="s">
        <v>18</v>
      </c>
      <c r="P11" s="19" t="s">
        <v>194</v>
      </c>
      <c r="Q11" s="19" t="s">
        <v>17</v>
      </c>
      <c r="R11" s="19" t="s">
        <v>14</v>
      </c>
      <c r="S11" s="19" t="s">
        <v>15</v>
      </c>
      <c r="T11" s="19" t="s">
        <v>35</v>
      </c>
    </row>
    <row r="12" spans="1:20" x14ac:dyDescent="0.25">
      <c r="A12" s="37">
        <v>1</v>
      </c>
      <c r="B12" s="75" t="s">
        <v>44</v>
      </c>
      <c r="C12" s="75" t="s">
        <v>198</v>
      </c>
      <c r="D12" s="75" t="s">
        <v>212</v>
      </c>
      <c r="E12" s="75" t="s">
        <v>202</v>
      </c>
      <c r="F12" s="80" t="s">
        <v>56</v>
      </c>
      <c r="G12" s="85" t="s">
        <v>121</v>
      </c>
      <c r="H12" s="75" t="s">
        <v>45</v>
      </c>
      <c r="I12" s="75" t="s">
        <v>46</v>
      </c>
      <c r="J12" s="75" t="s">
        <v>151</v>
      </c>
      <c r="K12" s="75" t="s">
        <v>122</v>
      </c>
      <c r="L12" s="75"/>
      <c r="M12" s="75"/>
      <c r="N12" s="75">
        <v>10</v>
      </c>
      <c r="O12" s="75">
        <v>28</v>
      </c>
      <c r="P12" s="123">
        <v>48</v>
      </c>
      <c r="Q12" s="75" t="s">
        <v>48</v>
      </c>
      <c r="R12" s="75" t="s">
        <v>118</v>
      </c>
      <c r="S12" s="75" t="s">
        <v>50</v>
      </c>
      <c r="T12" s="81" t="s">
        <v>117</v>
      </c>
    </row>
    <row r="13" spans="1:20" x14ac:dyDescent="0.25">
      <c r="A13" s="16">
        <v>2</v>
      </c>
      <c r="B13" s="75" t="s">
        <v>44</v>
      </c>
      <c r="C13" s="75" t="s">
        <v>207</v>
      </c>
      <c r="D13" s="75" t="s">
        <v>207</v>
      </c>
      <c r="E13" s="75" t="s">
        <v>201</v>
      </c>
      <c r="F13" s="80" t="s">
        <v>56</v>
      </c>
      <c r="G13" s="85" t="s">
        <v>61</v>
      </c>
      <c r="H13" s="75" t="s">
        <v>45</v>
      </c>
      <c r="I13" s="75" t="s">
        <v>46</v>
      </c>
      <c r="J13" s="81" t="s">
        <v>153</v>
      </c>
      <c r="K13" s="81" t="s">
        <v>51</v>
      </c>
      <c r="L13" s="75"/>
      <c r="M13" s="75"/>
      <c r="N13" s="75" t="s">
        <v>60</v>
      </c>
      <c r="O13" s="75">
        <v>27</v>
      </c>
      <c r="P13" s="123">
        <v>47</v>
      </c>
      <c r="Q13" s="75" t="s">
        <v>62</v>
      </c>
      <c r="R13" s="75" t="s">
        <v>58</v>
      </c>
      <c r="S13" s="74"/>
      <c r="T13" s="74" t="s">
        <v>51</v>
      </c>
    </row>
    <row r="14" spans="1:20" x14ac:dyDescent="0.25">
      <c r="A14" s="37">
        <v>3</v>
      </c>
      <c r="B14" s="75" t="s">
        <v>44</v>
      </c>
      <c r="C14" s="75" t="s">
        <v>212</v>
      </c>
      <c r="D14" s="75" t="s">
        <v>216</v>
      </c>
      <c r="E14" s="75" t="s">
        <v>200</v>
      </c>
      <c r="F14" s="80" t="s">
        <v>56</v>
      </c>
      <c r="G14" s="85" t="s">
        <v>121</v>
      </c>
      <c r="H14" s="75" t="s">
        <v>45</v>
      </c>
      <c r="I14" s="65" t="s">
        <v>46</v>
      </c>
      <c r="J14" s="75" t="s">
        <v>158</v>
      </c>
      <c r="K14" s="75" t="s">
        <v>124</v>
      </c>
      <c r="L14" s="75"/>
      <c r="M14" s="75"/>
      <c r="N14" s="75">
        <v>10</v>
      </c>
      <c r="O14" s="75">
        <v>27</v>
      </c>
      <c r="P14" s="123">
        <v>47</v>
      </c>
      <c r="Q14" s="75" t="s">
        <v>62</v>
      </c>
      <c r="R14" s="75" t="s">
        <v>125</v>
      </c>
      <c r="S14" s="75" t="s">
        <v>75</v>
      </c>
      <c r="T14" s="75" t="s">
        <v>124</v>
      </c>
    </row>
    <row r="15" spans="1:20" x14ac:dyDescent="0.25">
      <c r="A15" s="37">
        <v>4</v>
      </c>
      <c r="B15" s="75" t="s">
        <v>44</v>
      </c>
      <c r="C15" s="75" t="s">
        <v>207</v>
      </c>
      <c r="D15" s="75" t="s">
        <v>200</v>
      </c>
      <c r="E15" s="75" t="s">
        <v>197</v>
      </c>
      <c r="F15" s="75" t="s">
        <v>56</v>
      </c>
      <c r="G15" s="80">
        <v>39123</v>
      </c>
      <c r="H15" s="75" t="s">
        <v>45</v>
      </c>
      <c r="I15" s="75" t="s">
        <v>46</v>
      </c>
      <c r="J15" s="74" t="s">
        <v>70</v>
      </c>
      <c r="K15" s="74" t="s">
        <v>68</v>
      </c>
      <c r="L15" s="75"/>
      <c r="M15" s="75"/>
      <c r="N15" s="75">
        <v>10</v>
      </c>
      <c r="O15" s="75">
        <v>26</v>
      </c>
      <c r="P15" s="123">
        <v>45</v>
      </c>
      <c r="Q15" s="75" t="s">
        <v>62</v>
      </c>
      <c r="R15" s="75" t="s">
        <v>74</v>
      </c>
      <c r="S15" s="75" t="s">
        <v>75</v>
      </c>
      <c r="T15" s="75" t="s">
        <v>76</v>
      </c>
    </row>
    <row r="16" spans="1:20" x14ac:dyDescent="0.25">
      <c r="A16" s="37">
        <v>5</v>
      </c>
      <c r="B16" s="75" t="s">
        <v>44</v>
      </c>
      <c r="C16" s="75" t="s">
        <v>197</v>
      </c>
      <c r="D16" s="75" t="s">
        <v>215</v>
      </c>
      <c r="E16" s="75" t="s">
        <v>201</v>
      </c>
      <c r="F16" s="75" t="s">
        <v>56</v>
      </c>
      <c r="G16" s="80">
        <v>38977</v>
      </c>
      <c r="H16" s="75" t="s">
        <v>45</v>
      </c>
      <c r="I16" s="75" t="s">
        <v>46</v>
      </c>
      <c r="J16" s="74" t="s">
        <v>84</v>
      </c>
      <c r="K16" s="74" t="s">
        <v>150</v>
      </c>
      <c r="L16" s="75"/>
      <c r="M16" s="75"/>
      <c r="N16" s="75">
        <v>10</v>
      </c>
      <c r="O16" s="74">
        <v>23</v>
      </c>
      <c r="P16" s="123">
        <v>40</v>
      </c>
      <c r="Q16" s="75" t="s">
        <v>62</v>
      </c>
      <c r="R16" s="75" t="s">
        <v>85</v>
      </c>
      <c r="S16" s="75" t="s">
        <v>75</v>
      </c>
      <c r="T16" s="74" t="s">
        <v>150</v>
      </c>
    </row>
    <row r="17" spans="1:20" x14ac:dyDescent="0.25">
      <c r="A17" s="16">
        <v>6</v>
      </c>
      <c r="B17" s="75" t="s">
        <v>44</v>
      </c>
      <c r="C17" s="75" t="s">
        <v>59</v>
      </c>
      <c r="D17" s="75" t="s">
        <v>200</v>
      </c>
      <c r="E17" s="75" t="s">
        <v>209</v>
      </c>
      <c r="F17" s="80" t="s">
        <v>56</v>
      </c>
      <c r="G17" s="85" t="s">
        <v>77</v>
      </c>
      <c r="H17" s="75" t="s">
        <v>45</v>
      </c>
      <c r="I17" s="75" t="s">
        <v>46</v>
      </c>
      <c r="J17" s="74" t="s">
        <v>70</v>
      </c>
      <c r="K17" s="74" t="s">
        <v>68</v>
      </c>
      <c r="L17" s="75"/>
      <c r="M17" s="75"/>
      <c r="N17" s="75">
        <v>10</v>
      </c>
      <c r="O17" s="75">
        <v>22</v>
      </c>
      <c r="P17" s="123">
        <v>38</v>
      </c>
      <c r="Q17" s="75" t="s">
        <v>62</v>
      </c>
      <c r="R17" s="75" t="s">
        <v>74</v>
      </c>
      <c r="S17" s="75" t="s">
        <v>75</v>
      </c>
      <c r="T17" s="75" t="s">
        <v>76</v>
      </c>
    </row>
    <row r="18" spans="1:20" x14ac:dyDescent="0.25">
      <c r="A18" s="37">
        <v>7</v>
      </c>
      <c r="B18" s="75" t="s">
        <v>44</v>
      </c>
      <c r="C18" s="75" t="s">
        <v>59</v>
      </c>
      <c r="D18" s="75" t="s">
        <v>210</v>
      </c>
      <c r="E18" s="75" t="s">
        <v>207</v>
      </c>
      <c r="F18" s="75" t="s">
        <v>56</v>
      </c>
      <c r="G18" s="80">
        <v>38950</v>
      </c>
      <c r="H18" s="75" t="s">
        <v>45</v>
      </c>
      <c r="I18" s="75" t="s">
        <v>46</v>
      </c>
      <c r="J18" s="81" t="s">
        <v>153</v>
      </c>
      <c r="K18" s="81" t="s">
        <v>51</v>
      </c>
      <c r="L18" s="75"/>
      <c r="M18" s="75"/>
      <c r="N18" s="75" t="s">
        <v>63</v>
      </c>
      <c r="O18" s="75">
        <v>20</v>
      </c>
      <c r="P18" s="123">
        <v>35</v>
      </c>
      <c r="Q18" s="75" t="s">
        <v>62</v>
      </c>
      <c r="R18" s="75" t="s">
        <v>58</v>
      </c>
      <c r="S18" s="74" t="s">
        <v>50</v>
      </c>
      <c r="T18" s="74" t="s">
        <v>51</v>
      </c>
    </row>
    <row r="19" spans="1:20" ht="15.75" customHeight="1" x14ac:dyDescent="0.25">
      <c r="A19" s="37">
        <v>8</v>
      </c>
      <c r="B19" s="75" t="s">
        <v>44</v>
      </c>
      <c r="C19" s="75" t="s">
        <v>196</v>
      </c>
      <c r="D19" s="75" t="s">
        <v>206</v>
      </c>
      <c r="E19" s="75" t="s">
        <v>201</v>
      </c>
      <c r="F19" s="75" t="s">
        <v>56</v>
      </c>
      <c r="G19" s="80">
        <v>39099</v>
      </c>
      <c r="H19" s="75" t="s">
        <v>45</v>
      </c>
      <c r="I19" s="75" t="s">
        <v>46</v>
      </c>
      <c r="J19" s="74" t="s">
        <v>84</v>
      </c>
      <c r="K19" s="74" t="s">
        <v>150</v>
      </c>
      <c r="L19" s="75"/>
      <c r="M19" s="75"/>
      <c r="N19" s="75">
        <v>10</v>
      </c>
      <c r="O19" s="75">
        <v>20</v>
      </c>
      <c r="P19" s="123">
        <v>35</v>
      </c>
      <c r="Q19" s="75" t="s">
        <v>62</v>
      </c>
      <c r="R19" s="75" t="s">
        <v>85</v>
      </c>
      <c r="S19" s="75" t="s">
        <v>75</v>
      </c>
      <c r="T19" s="74" t="s">
        <v>150</v>
      </c>
    </row>
    <row r="20" spans="1:20" x14ac:dyDescent="0.25">
      <c r="A20" s="37">
        <v>9</v>
      </c>
      <c r="B20" s="75" t="s">
        <v>44</v>
      </c>
      <c r="C20" s="75" t="s">
        <v>200</v>
      </c>
      <c r="D20" s="75" t="s">
        <v>213</v>
      </c>
      <c r="E20" s="75" t="s">
        <v>200</v>
      </c>
      <c r="F20" s="80" t="s">
        <v>56</v>
      </c>
      <c r="G20" s="80">
        <v>38963</v>
      </c>
      <c r="H20" s="75" t="s">
        <v>45</v>
      </c>
      <c r="I20" s="120" t="s">
        <v>46</v>
      </c>
      <c r="J20" s="81" t="s">
        <v>136</v>
      </c>
      <c r="K20" s="81" t="s">
        <v>132</v>
      </c>
      <c r="L20" s="75"/>
      <c r="M20" s="75"/>
      <c r="N20" s="75">
        <v>10</v>
      </c>
      <c r="O20" s="75">
        <v>20</v>
      </c>
      <c r="P20" s="123">
        <v>35</v>
      </c>
      <c r="Q20" s="75" t="s">
        <v>62</v>
      </c>
      <c r="R20" s="75" t="s">
        <v>137</v>
      </c>
      <c r="S20" s="75" t="s">
        <v>75</v>
      </c>
      <c r="T20" s="81" t="s">
        <v>132</v>
      </c>
    </row>
    <row r="21" spans="1:20" x14ac:dyDescent="0.25">
      <c r="A21" s="16">
        <v>10</v>
      </c>
      <c r="B21" s="75" t="s">
        <v>44</v>
      </c>
      <c r="C21" s="75" t="s">
        <v>216</v>
      </c>
      <c r="D21" s="75" t="s">
        <v>200</v>
      </c>
      <c r="E21" s="75" t="s">
        <v>200</v>
      </c>
      <c r="F21" s="80" t="s">
        <v>56</v>
      </c>
      <c r="G21" s="85" t="s">
        <v>138</v>
      </c>
      <c r="H21" s="75" t="s">
        <v>45</v>
      </c>
      <c r="I21" s="75" t="s">
        <v>46</v>
      </c>
      <c r="J21" s="81" t="s">
        <v>136</v>
      </c>
      <c r="K21" s="81" t="s">
        <v>132</v>
      </c>
      <c r="L21" s="75"/>
      <c r="M21" s="75"/>
      <c r="N21" s="75">
        <v>10</v>
      </c>
      <c r="O21" s="75">
        <v>20</v>
      </c>
      <c r="P21" s="123">
        <v>35</v>
      </c>
      <c r="Q21" s="75" t="s">
        <v>62</v>
      </c>
      <c r="R21" s="75" t="s">
        <v>137</v>
      </c>
      <c r="S21" s="75" t="s">
        <v>75</v>
      </c>
      <c r="T21" s="81" t="s">
        <v>132</v>
      </c>
    </row>
    <row r="22" spans="1:20" x14ac:dyDescent="0.25">
      <c r="A22" s="37">
        <v>11</v>
      </c>
      <c r="B22" s="75" t="s">
        <v>44</v>
      </c>
      <c r="C22" s="75" t="s">
        <v>203</v>
      </c>
      <c r="D22" s="75" t="s">
        <v>207</v>
      </c>
      <c r="E22" s="75" t="s">
        <v>201</v>
      </c>
      <c r="F22" s="80" t="s">
        <v>56</v>
      </c>
      <c r="G22" s="80">
        <v>38750</v>
      </c>
      <c r="H22" s="75" t="s">
        <v>45</v>
      </c>
      <c r="I22" s="75" t="s">
        <v>46</v>
      </c>
      <c r="J22" s="75" t="s">
        <v>151</v>
      </c>
      <c r="K22" s="75" t="s">
        <v>122</v>
      </c>
      <c r="L22" s="75"/>
      <c r="M22" s="75"/>
      <c r="N22" s="75">
        <v>10</v>
      </c>
      <c r="O22" s="75">
        <v>16</v>
      </c>
      <c r="P22" s="123">
        <v>28</v>
      </c>
      <c r="Q22" s="75" t="s">
        <v>192</v>
      </c>
      <c r="R22" s="75" t="s">
        <v>118</v>
      </c>
      <c r="S22" s="75" t="s">
        <v>50</v>
      </c>
      <c r="T22" s="74" t="s">
        <v>117</v>
      </c>
    </row>
    <row r="23" spans="1:20" x14ac:dyDescent="0.25">
      <c r="A23" s="37">
        <v>12</v>
      </c>
      <c r="B23" s="75" t="s">
        <v>44</v>
      </c>
      <c r="C23" s="75" t="s">
        <v>211</v>
      </c>
      <c r="D23" s="75" t="s">
        <v>59</v>
      </c>
      <c r="E23" s="75" t="s">
        <v>200</v>
      </c>
      <c r="F23" s="80" t="s">
        <v>56</v>
      </c>
      <c r="G23" s="94">
        <v>38758</v>
      </c>
      <c r="H23" s="86" t="s">
        <v>45</v>
      </c>
      <c r="I23" s="86" t="s">
        <v>46</v>
      </c>
      <c r="J23" s="121" t="s">
        <v>70</v>
      </c>
      <c r="K23" s="74" t="s">
        <v>68</v>
      </c>
      <c r="L23" s="75"/>
      <c r="M23" s="75"/>
      <c r="N23" s="75">
        <v>10</v>
      </c>
      <c r="O23" s="75">
        <v>14</v>
      </c>
      <c r="P23" s="123">
        <v>24</v>
      </c>
      <c r="Q23" s="75" t="s">
        <v>192</v>
      </c>
      <c r="R23" s="75" t="s">
        <v>74</v>
      </c>
      <c r="S23" s="75" t="s">
        <v>75</v>
      </c>
      <c r="T23" s="81" t="s">
        <v>76</v>
      </c>
    </row>
    <row r="24" spans="1:20" x14ac:dyDescent="0.25">
      <c r="A24" s="37">
        <v>13</v>
      </c>
      <c r="B24" s="75" t="s">
        <v>44</v>
      </c>
      <c r="C24" s="75" t="s">
        <v>59</v>
      </c>
      <c r="D24" s="75" t="s">
        <v>220</v>
      </c>
      <c r="E24" s="75" t="s">
        <v>197</v>
      </c>
      <c r="F24" s="75" t="s">
        <v>56</v>
      </c>
      <c r="G24" s="80">
        <v>38879</v>
      </c>
      <c r="H24" s="75" t="s">
        <v>45</v>
      </c>
      <c r="I24" s="75" t="s">
        <v>46</v>
      </c>
      <c r="J24" s="75" t="s">
        <v>159</v>
      </c>
      <c r="K24" s="75" t="s">
        <v>139</v>
      </c>
      <c r="L24" s="75"/>
      <c r="M24" s="75"/>
      <c r="N24" s="75">
        <v>10</v>
      </c>
      <c r="O24" s="75">
        <v>14</v>
      </c>
      <c r="P24" s="123">
        <v>24</v>
      </c>
      <c r="Q24" s="75" t="s">
        <v>192</v>
      </c>
      <c r="R24" s="75" t="s">
        <v>141</v>
      </c>
      <c r="S24" s="75" t="s">
        <v>75</v>
      </c>
      <c r="T24" s="75" t="s">
        <v>139</v>
      </c>
    </row>
    <row r="25" spans="1:20" x14ac:dyDescent="0.25">
      <c r="A25" s="16">
        <v>14</v>
      </c>
      <c r="B25" s="75" t="s">
        <v>44</v>
      </c>
      <c r="C25" s="75" t="s">
        <v>219</v>
      </c>
      <c r="D25" s="75" t="s">
        <v>200</v>
      </c>
      <c r="E25" s="75" t="s">
        <v>200</v>
      </c>
      <c r="F25" s="80" t="s">
        <v>56</v>
      </c>
      <c r="G25" s="85" t="s">
        <v>115</v>
      </c>
      <c r="H25" s="75" t="s">
        <v>45</v>
      </c>
      <c r="I25" s="75" t="s">
        <v>46</v>
      </c>
      <c r="J25" s="75" t="s">
        <v>155</v>
      </c>
      <c r="K25" s="75" t="s">
        <v>102</v>
      </c>
      <c r="L25" s="75"/>
      <c r="M25" s="75"/>
      <c r="N25" s="75">
        <v>10</v>
      </c>
      <c r="O25" s="75">
        <v>13</v>
      </c>
      <c r="P25" s="123">
        <v>22</v>
      </c>
      <c r="Q25" s="75" t="s">
        <v>192</v>
      </c>
      <c r="R25" s="75" t="s">
        <v>116</v>
      </c>
      <c r="S25" s="75" t="s">
        <v>75</v>
      </c>
      <c r="T25" s="75" t="s">
        <v>102</v>
      </c>
    </row>
    <row r="26" spans="1:20" x14ac:dyDescent="0.25">
      <c r="A26" s="37">
        <v>15</v>
      </c>
      <c r="B26" s="75" t="s">
        <v>44</v>
      </c>
      <c r="C26" s="75" t="s">
        <v>210</v>
      </c>
      <c r="D26" s="75" t="s">
        <v>203</v>
      </c>
      <c r="E26" s="75" t="s">
        <v>199</v>
      </c>
      <c r="F26" s="80" t="s">
        <v>56</v>
      </c>
      <c r="G26" s="80">
        <v>38931</v>
      </c>
      <c r="H26" s="75" t="s">
        <v>45</v>
      </c>
      <c r="I26" s="75" t="s">
        <v>46</v>
      </c>
      <c r="J26" s="81" t="s">
        <v>155</v>
      </c>
      <c r="K26" s="81" t="s">
        <v>102</v>
      </c>
      <c r="L26" s="75"/>
      <c r="M26" s="75"/>
      <c r="N26" s="75">
        <v>10</v>
      </c>
      <c r="O26" s="75">
        <v>12</v>
      </c>
      <c r="P26" s="123">
        <v>21</v>
      </c>
      <c r="Q26" s="75" t="s">
        <v>192</v>
      </c>
      <c r="R26" s="75" t="s">
        <v>103</v>
      </c>
      <c r="S26" s="75" t="s">
        <v>75</v>
      </c>
      <c r="T26" s="81" t="s">
        <v>102</v>
      </c>
    </row>
    <row r="27" spans="1:20" x14ac:dyDescent="0.25">
      <c r="A27" s="37">
        <v>16</v>
      </c>
      <c r="B27" s="75" t="s">
        <v>44</v>
      </c>
      <c r="C27" s="74" t="s">
        <v>203</v>
      </c>
      <c r="D27" s="74" t="s">
        <v>196</v>
      </c>
      <c r="E27" s="74" t="s">
        <v>200</v>
      </c>
      <c r="F27" s="80" t="s">
        <v>59</v>
      </c>
      <c r="G27" s="80">
        <v>38850</v>
      </c>
      <c r="H27" s="75" t="s">
        <v>45</v>
      </c>
      <c r="I27" s="75" t="s">
        <v>46</v>
      </c>
      <c r="J27" s="81" t="s">
        <v>153</v>
      </c>
      <c r="K27" s="81" t="s">
        <v>51</v>
      </c>
      <c r="L27" s="75"/>
      <c r="M27" s="75"/>
      <c r="N27" s="75" t="s">
        <v>60</v>
      </c>
      <c r="O27" s="75">
        <v>10</v>
      </c>
      <c r="P27" s="123">
        <v>17</v>
      </c>
      <c r="Q27" s="75" t="s">
        <v>192</v>
      </c>
      <c r="R27" s="75" t="s">
        <v>58</v>
      </c>
      <c r="S27" s="74" t="s">
        <v>50</v>
      </c>
      <c r="T27" s="74" t="s">
        <v>51</v>
      </c>
    </row>
    <row r="28" spans="1:20" x14ac:dyDescent="0.25">
      <c r="A28" s="37">
        <v>17</v>
      </c>
      <c r="B28" s="81" t="s">
        <v>44</v>
      </c>
      <c r="C28" s="75" t="s">
        <v>59</v>
      </c>
      <c r="D28" s="75" t="s">
        <v>209</v>
      </c>
      <c r="E28" s="75" t="s">
        <v>201</v>
      </c>
      <c r="F28" s="80" t="s">
        <v>56</v>
      </c>
      <c r="G28" s="85" t="s">
        <v>157</v>
      </c>
      <c r="H28" s="75" t="s">
        <v>45</v>
      </c>
      <c r="I28" s="65" t="s">
        <v>46</v>
      </c>
      <c r="J28" s="81" t="s">
        <v>144</v>
      </c>
      <c r="K28" s="81" t="s">
        <v>149</v>
      </c>
      <c r="L28" s="75"/>
      <c r="M28" s="75"/>
      <c r="N28" s="75">
        <v>10</v>
      </c>
      <c r="O28" s="75">
        <v>8</v>
      </c>
      <c r="P28" s="123">
        <v>14</v>
      </c>
      <c r="Q28" s="75" t="s">
        <v>192</v>
      </c>
      <c r="R28" s="75" t="s">
        <v>147</v>
      </c>
      <c r="S28" s="75" t="s">
        <v>75</v>
      </c>
      <c r="T28" s="75" t="s">
        <v>152</v>
      </c>
    </row>
    <row r="29" spans="1:20" x14ac:dyDescent="0.25">
      <c r="A29" s="16">
        <v>18</v>
      </c>
      <c r="B29" s="75" t="s">
        <v>44</v>
      </c>
      <c r="C29" s="75" t="s">
        <v>217</v>
      </c>
      <c r="D29" s="75" t="s">
        <v>200</v>
      </c>
      <c r="E29" s="75" t="s">
        <v>59</v>
      </c>
      <c r="F29" s="80" t="s">
        <v>56</v>
      </c>
      <c r="G29" s="85" t="s">
        <v>89</v>
      </c>
      <c r="H29" s="75" t="s">
        <v>45</v>
      </c>
      <c r="I29" s="65" t="s">
        <v>46</v>
      </c>
      <c r="J29" s="75" t="s">
        <v>160</v>
      </c>
      <c r="K29" s="75" t="s">
        <v>90</v>
      </c>
      <c r="L29" s="75"/>
      <c r="M29" s="75"/>
      <c r="N29" s="75">
        <v>10</v>
      </c>
      <c r="O29" s="75">
        <v>8</v>
      </c>
      <c r="P29" s="123">
        <v>14</v>
      </c>
      <c r="Q29" s="75" t="s">
        <v>192</v>
      </c>
      <c r="R29" s="74" t="s">
        <v>91</v>
      </c>
      <c r="S29" s="74" t="s">
        <v>50</v>
      </c>
      <c r="T29" s="74" t="s">
        <v>90</v>
      </c>
    </row>
    <row r="30" spans="1:20" x14ac:dyDescent="0.25">
      <c r="A30" s="37">
        <v>19</v>
      </c>
      <c r="B30" s="75" t="s">
        <v>44</v>
      </c>
      <c r="C30" s="75" t="s">
        <v>197</v>
      </c>
      <c r="D30" s="75" t="s">
        <v>207</v>
      </c>
      <c r="E30" s="75" t="s">
        <v>200</v>
      </c>
      <c r="F30" s="75" t="s">
        <v>56</v>
      </c>
      <c r="G30" s="75" t="s">
        <v>168</v>
      </c>
      <c r="H30" s="75" t="s">
        <v>45</v>
      </c>
      <c r="I30" s="75" t="s">
        <v>46</v>
      </c>
      <c r="J30" s="75" t="s">
        <v>169</v>
      </c>
      <c r="K30" s="75" t="s">
        <v>164</v>
      </c>
      <c r="L30" s="75"/>
      <c r="M30" s="75"/>
      <c r="N30" s="75">
        <v>10</v>
      </c>
      <c r="O30" s="75">
        <v>7</v>
      </c>
      <c r="P30" s="123">
        <v>12</v>
      </c>
      <c r="Q30" s="75" t="s">
        <v>192</v>
      </c>
      <c r="R30" s="75" t="s">
        <v>167</v>
      </c>
      <c r="S30" s="75" t="s">
        <v>75</v>
      </c>
      <c r="T30" s="75" t="s">
        <v>164</v>
      </c>
    </row>
  </sheetData>
  <sortState ref="A12:W30">
    <sortCondition descending="1" ref="O12:O30"/>
  </sortState>
  <mergeCells count="10">
    <mergeCell ref="K1:S1"/>
    <mergeCell ref="B2:S2"/>
    <mergeCell ref="A3:B3"/>
    <mergeCell ref="A4:B4"/>
    <mergeCell ref="C4:E4"/>
    <mergeCell ref="A5:B5"/>
    <mergeCell ref="A6:B6"/>
    <mergeCell ref="A7:B7"/>
    <mergeCell ref="C9:J9"/>
    <mergeCell ref="K9:S9"/>
  </mergeCells>
  <dataValidations count="2">
    <dataValidation allowBlank="1" showInputMessage="1" showErrorMessage="1" sqref="A3:A7 A9 C3:C7 C9:C10 D5:D7 F3:H7 D3 H12:H13 F13 F16 H15:H17 H21:H22 F28:F29 H27:H29 C18:G20 C26:G26 B11:G11"/>
    <dataValidation allowBlank="1" showErrorMessage="1" sqref="C30:E30 F30:G30">
      <formula1>0</formula1>
      <formula2>0</formula2>
    </dataValidation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7" workbookViewId="0">
      <selection activeCell="B12" sqref="B12"/>
    </sheetView>
  </sheetViews>
  <sheetFormatPr defaultRowHeight="14.25" x14ac:dyDescent="0.2"/>
  <cols>
    <col min="1" max="1" width="6.140625" style="2" bestFit="1" customWidth="1"/>
    <col min="2" max="2" width="31.85546875" style="2" customWidth="1"/>
    <col min="3" max="3" width="18.28515625" style="2" customWidth="1"/>
    <col min="4" max="4" width="14.28515625" style="2" customWidth="1"/>
    <col min="5" max="5" width="17.42578125" style="2" customWidth="1"/>
    <col min="6" max="6" width="10.28515625" style="2" customWidth="1"/>
    <col min="7" max="7" width="13.5703125" style="2" customWidth="1"/>
    <col min="8" max="8" width="12.5703125" style="2" bestFit="1" customWidth="1"/>
    <col min="9" max="9" width="16.5703125" style="2" customWidth="1"/>
    <col min="10" max="12" width="24" style="2" customWidth="1"/>
    <col min="13" max="13" width="18.5703125" style="2" customWidth="1"/>
    <col min="14" max="14" width="11.28515625" style="2" customWidth="1"/>
    <col min="15" max="16" width="13.85546875" style="2" customWidth="1"/>
    <col min="17" max="17" width="14" style="2" customWidth="1"/>
    <col min="18" max="18" width="18.7109375" style="2" customWidth="1"/>
    <col min="19" max="20" width="11.42578125" style="2" customWidth="1"/>
    <col min="21" max="16384" width="9.140625" style="2"/>
  </cols>
  <sheetData>
    <row r="1" spans="1:20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55"/>
      <c r="L1" s="155"/>
      <c r="M1" s="155"/>
      <c r="N1" s="155"/>
      <c r="O1" s="155"/>
      <c r="P1" s="155"/>
      <c r="Q1" s="155"/>
      <c r="R1" s="155"/>
      <c r="S1" s="155"/>
      <c r="T1" s="50"/>
    </row>
    <row r="2" spans="1:20" ht="33.75" customHeight="1" x14ac:dyDescent="0.25">
      <c r="A2" s="1"/>
      <c r="B2" s="156" t="s">
        <v>37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51"/>
    </row>
    <row r="3" spans="1:20" ht="30.75" customHeight="1" x14ac:dyDescent="0.25">
      <c r="A3" s="157" t="s">
        <v>0</v>
      </c>
      <c r="B3" s="157"/>
      <c r="C3" s="3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6.5" customHeight="1" x14ac:dyDescent="0.25">
      <c r="A4" s="157" t="s">
        <v>30</v>
      </c>
      <c r="B4" s="157"/>
      <c r="C4" s="158" t="s">
        <v>31</v>
      </c>
      <c r="D4" s="158"/>
      <c r="E4" s="15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x14ac:dyDescent="0.25">
      <c r="A5" s="152" t="s">
        <v>1</v>
      </c>
      <c r="B5" s="152"/>
      <c r="C5" s="1" t="s">
        <v>36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x14ac:dyDescent="0.25">
      <c r="A6" s="152" t="s">
        <v>7</v>
      </c>
      <c r="B6" s="152"/>
      <c r="C6" s="1" t="s">
        <v>23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x14ac:dyDescent="0.25">
      <c r="A7" s="153" t="s">
        <v>9</v>
      </c>
      <c r="B7" s="152"/>
      <c r="C7" s="32">
        <v>44900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2.75" customHeight="1" x14ac:dyDescent="0.25">
      <c r="A9" s="4"/>
      <c r="B9" s="5"/>
      <c r="C9" s="154" t="s">
        <v>2</v>
      </c>
      <c r="D9" s="154"/>
      <c r="E9" s="154"/>
      <c r="F9" s="154"/>
      <c r="G9" s="154"/>
      <c r="H9" s="154"/>
      <c r="I9" s="154"/>
      <c r="J9" s="154"/>
      <c r="K9" s="154" t="s">
        <v>3</v>
      </c>
      <c r="L9" s="154"/>
      <c r="M9" s="154"/>
      <c r="N9" s="154"/>
      <c r="O9" s="154"/>
      <c r="P9" s="154"/>
      <c r="Q9" s="154"/>
      <c r="R9" s="154"/>
      <c r="S9" s="154"/>
      <c r="T9" s="49"/>
    </row>
    <row r="10" spans="1:20" ht="12.75" customHeight="1" x14ac:dyDescent="0.25">
      <c r="A10" s="6"/>
      <c r="B10" s="6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  <c r="N10" s="7"/>
      <c r="O10" s="7"/>
      <c r="P10" s="7"/>
      <c r="Q10" s="8"/>
      <c r="R10" s="8"/>
      <c r="S10" s="8"/>
      <c r="T10" s="8"/>
    </row>
    <row r="11" spans="1:20" ht="75" x14ac:dyDescent="0.2">
      <c r="A11" s="9" t="s">
        <v>8</v>
      </c>
      <c r="B11" s="9" t="s">
        <v>10</v>
      </c>
      <c r="C11" s="9" t="s">
        <v>4</v>
      </c>
      <c r="D11" s="9" t="s">
        <v>5</v>
      </c>
      <c r="E11" s="9" t="s">
        <v>6</v>
      </c>
      <c r="F11" s="9" t="s">
        <v>11</v>
      </c>
      <c r="G11" s="9" t="s">
        <v>12</v>
      </c>
      <c r="H11" s="9" t="s">
        <v>16</v>
      </c>
      <c r="I11" s="9" t="s">
        <v>21</v>
      </c>
      <c r="J11" s="9" t="s">
        <v>20</v>
      </c>
      <c r="K11" s="9" t="s">
        <v>13</v>
      </c>
      <c r="L11" s="9" t="s">
        <v>32</v>
      </c>
      <c r="M11" s="9" t="s">
        <v>33</v>
      </c>
      <c r="N11" s="9" t="s">
        <v>19</v>
      </c>
      <c r="O11" s="9" t="s">
        <v>18</v>
      </c>
      <c r="P11" s="9" t="s">
        <v>194</v>
      </c>
      <c r="Q11" s="9" t="s">
        <v>17</v>
      </c>
      <c r="R11" s="9" t="s">
        <v>14</v>
      </c>
      <c r="S11" s="9" t="s">
        <v>15</v>
      </c>
      <c r="T11" s="9" t="s">
        <v>34</v>
      </c>
    </row>
    <row r="12" spans="1:20" ht="15.75" x14ac:dyDescent="0.25">
      <c r="A12" s="87">
        <v>1</v>
      </c>
      <c r="B12" s="16" t="s">
        <v>44</v>
      </c>
      <c r="C12" s="16" t="s">
        <v>59</v>
      </c>
      <c r="D12" s="16" t="s">
        <v>202</v>
      </c>
      <c r="E12" s="16" t="s">
        <v>206</v>
      </c>
      <c r="F12" s="16" t="s">
        <v>56</v>
      </c>
      <c r="G12" s="39">
        <v>38372</v>
      </c>
      <c r="H12" s="16" t="s">
        <v>45</v>
      </c>
      <c r="I12" s="16" t="s">
        <v>46</v>
      </c>
      <c r="J12" s="16" t="s">
        <v>151</v>
      </c>
      <c r="K12" s="16" t="s">
        <v>122</v>
      </c>
      <c r="L12" s="74"/>
      <c r="M12" s="74"/>
      <c r="N12" s="16">
        <v>11</v>
      </c>
      <c r="O12" s="70">
        <v>27</v>
      </c>
      <c r="P12" s="123">
        <v>47</v>
      </c>
      <c r="Q12" s="70" t="s">
        <v>48</v>
      </c>
      <c r="R12" s="16" t="s">
        <v>123</v>
      </c>
      <c r="S12" s="16" t="s">
        <v>3</v>
      </c>
      <c r="T12" s="41" t="s">
        <v>117</v>
      </c>
    </row>
    <row r="13" spans="1:20" ht="15.75" x14ac:dyDescent="0.25">
      <c r="A13" s="87">
        <v>2</v>
      </c>
      <c r="B13" s="16" t="s">
        <v>44</v>
      </c>
      <c r="C13" s="37" t="s">
        <v>210</v>
      </c>
      <c r="D13" s="37" t="s">
        <v>207</v>
      </c>
      <c r="E13" s="37" t="s">
        <v>197</v>
      </c>
      <c r="F13" s="37" t="s">
        <v>56</v>
      </c>
      <c r="G13" s="38">
        <v>38589</v>
      </c>
      <c r="H13" s="37" t="s">
        <v>45</v>
      </c>
      <c r="I13" s="37" t="s">
        <v>46</v>
      </c>
      <c r="J13" s="36" t="s">
        <v>153</v>
      </c>
      <c r="K13" s="36" t="s">
        <v>51</v>
      </c>
      <c r="L13" s="90"/>
      <c r="M13" s="37"/>
      <c r="N13" s="37">
        <v>11</v>
      </c>
      <c r="O13" s="70">
        <v>24</v>
      </c>
      <c r="P13" s="123">
        <v>41</v>
      </c>
      <c r="Q13" s="70" t="s">
        <v>62</v>
      </c>
      <c r="R13" s="37" t="s">
        <v>64</v>
      </c>
      <c r="S13" s="37" t="s">
        <v>50</v>
      </c>
      <c r="T13" s="36" t="s">
        <v>51</v>
      </c>
    </row>
    <row r="14" spans="1:20" ht="15.75" x14ac:dyDescent="0.25">
      <c r="A14" s="87">
        <v>3</v>
      </c>
      <c r="B14" s="16" t="s">
        <v>44</v>
      </c>
      <c r="C14" s="16" t="s">
        <v>200</v>
      </c>
      <c r="D14" s="16" t="s">
        <v>210</v>
      </c>
      <c r="E14" s="16" t="s">
        <v>200</v>
      </c>
      <c r="F14" s="16" t="s">
        <v>56</v>
      </c>
      <c r="G14" s="39">
        <v>38493</v>
      </c>
      <c r="H14" s="16" t="s">
        <v>45</v>
      </c>
      <c r="I14" s="16" t="s">
        <v>46</v>
      </c>
      <c r="J14" s="37" t="s">
        <v>70</v>
      </c>
      <c r="K14" s="37" t="s">
        <v>68</v>
      </c>
      <c r="L14" s="89"/>
      <c r="M14" s="16"/>
      <c r="N14" s="16">
        <v>11</v>
      </c>
      <c r="O14" s="70">
        <v>24</v>
      </c>
      <c r="P14" s="123">
        <v>41</v>
      </c>
      <c r="Q14" s="70" t="s">
        <v>62</v>
      </c>
      <c r="R14" s="16" t="s">
        <v>78</v>
      </c>
      <c r="S14" s="16" t="s">
        <v>50</v>
      </c>
      <c r="T14" s="16" t="s">
        <v>68</v>
      </c>
    </row>
    <row r="15" spans="1:20" ht="15.75" x14ac:dyDescent="0.25">
      <c r="A15" s="87">
        <v>4</v>
      </c>
      <c r="B15" s="16" t="s">
        <v>44</v>
      </c>
      <c r="C15" s="37" t="s">
        <v>196</v>
      </c>
      <c r="D15" s="37" t="s">
        <v>201</v>
      </c>
      <c r="E15" s="37" t="s">
        <v>207</v>
      </c>
      <c r="F15" s="37" t="s">
        <v>59</v>
      </c>
      <c r="G15" s="38">
        <v>38424</v>
      </c>
      <c r="H15" s="37" t="s">
        <v>45</v>
      </c>
      <c r="I15" s="37" t="s">
        <v>46</v>
      </c>
      <c r="J15" s="37" t="s">
        <v>135</v>
      </c>
      <c r="K15" s="37" t="s">
        <v>132</v>
      </c>
      <c r="L15" s="90"/>
      <c r="M15" s="37"/>
      <c r="N15" s="37">
        <v>11</v>
      </c>
      <c r="O15" s="70">
        <v>20</v>
      </c>
      <c r="P15" s="123">
        <v>35</v>
      </c>
      <c r="Q15" s="70" t="s">
        <v>62</v>
      </c>
      <c r="R15" s="16" t="s">
        <v>137</v>
      </c>
      <c r="S15" s="16" t="s">
        <v>75</v>
      </c>
      <c r="T15" s="36" t="s">
        <v>132</v>
      </c>
    </row>
    <row r="16" spans="1:20" ht="15.75" x14ac:dyDescent="0.25">
      <c r="A16" s="87">
        <v>5</v>
      </c>
      <c r="B16" s="16" t="s">
        <v>44</v>
      </c>
      <c r="C16" s="37" t="s">
        <v>218</v>
      </c>
      <c r="D16" s="37" t="s">
        <v>205</v>
      </c>
      <c r="E16" s="37" t="s">
        <v>211</v>
      </c>
      <c r="F16" s="37" t="s">
        <v>59</v>
      </c>
      <c r="G16" s="38">
        <v>38534</v>
      </c>
      <c r="H16" s="16" t="s">
        <v>45</v>
      </c>
      <c r="I16" s="16" t="s">
        <v>46</v>
      </c>
      <c r="J16" s="37" t="s">
        <v>70</v>
      </c>
      <c r="K16" s="37" t="s">
        <v>68</v>
      </c>
      <c r="L16" s="95"/>
      <c r="M16" s="75"/>
      <c r="N16" s="37">
        <v>11</v>
      </c>
      <c r="O16" s="70">
        <v>19</v>
      </c>
      <c r="P16" s="123">
        <v>33</v>
      </c>
      <c r="Q16" s="70" t="s">
        <v>62</v>
      </c>
      <c r="R16" s="37" t="s">
        <v>78</v>
      </c>
      <c r="S16" s="37" t="s">
        <v>50</v>
      </c>
      <c r="T16" s="37" t="s">
        <v>68</v>
      </c>
    </row>
    <row r="17" spans="1:20" ht="15.75" x14ac:dyDescent="0.25">
      <c r="A17" s="87">
        <v>6</v>
      </c>
      <c r="B17" s="16" t="s">
        <v>44</v>
      </c>
      <c r="C17" s="37" t="s">
        <v>209</v>
      </c>
      <c r="D17" s="37" t="s">
        <v>203</v>
      </c>
      <c r="E17" s="37" t="s">
        <v>209</v>
      </c>
      <c r="F17" s="37" t="s">
        <v>59</v>
      </c>
      <c r="G17" s="38">
        <v>38521</v>
      </c>
      <c r="H17" s="37" t="s">
        <v>45</v>
      </c>
      <c r="I17" s="122" t="s">
        <v>46</v>
      </c>
      <c r="J17" s="37" t="s">
        <v>155</v>
      </c>
      <c r="K17" s="37" t="s">
        <v>102</v>
      </c>
      <c r="L17" s="74"/>
      <c r="M17" s="74"/>
      <c r="N17" s="37">
        <v>11</v>
      </c>
      <c r="O17" s="70">
        <v>18</v>
      </c>
      <c r="P17" s="123">
        <f t="shared" ref="P17:P18" si="0">(O17*100)/58</f>
        <v>31.03448275862069</v>
      </c>
      <c r="Q17" s="70" t="s">
        <v>192</v>
      </c>
      <c r="R17" s="37" t="s">
        <v>103</v>
      </c>
      <c r="S17" s="37" t="s">
        <v>50</v>
      </c>
      <c r="T17" s="37" t="s">
        <v>102</v>
      </c>
    </row>
    <row r="18" spans="1:20" ht="15.75" x14ac:dyDescent="0.25">
      <c r="A18" s="87">
        <v>7</v>
      </c>
      <c r="B18" s="16" t="s">
        <v>44</v>
      </c>
      <c r="C18" s="16" t="s">
        <v>196</v>
      </c>
      <c r="D18" s="16" t="s">
        <v>200</v>
      </c>
      <c r="E18" s="16" t="s">
        <v>200</v>
      </c>
      <c r="F18" s="16" t="s">
        <v>56</v>
      </c>
      <c r="G18" s="39">
        <v>38544</v>
      </c>
      <c r="H18" s="16" t="s">
        <v>45</v>
      </c>
      <c r="I18" s="14" t="s">
        <v>46</v>
      </c>
      <c r="J18" s="16" t="s">
        <v>159</v>
      </c>
      <c r="K18" s="16" t="s">
        <v>139</v>
      </c>
      <c r="L18" s="41"/>
      <c r="M18" s="41"/>
      <c r="N18" s="16">
        <v>11</v>
      </c>
      <c r="O18" s="70">
        <v>18</v>
      </c>
      <c r="P18" s="123">
        <f t="shared" si="0"/>
        <v>31.03448275862069</v>
      </c>
      <c r="Q18" s="70" t="s">
        <v>192</v>
      </c>
      <c r="R18" s="16" t="s">
        <v>140</v>
      </c>
      <c r="S18" s="16" t="s">
        <v>75</v>
      </c>
      <c r="T18" s="41" t="s">
        <v>139</v>
      </c>
    </row>
    <row r="19" spans="1:20" ht="15.75" x14ac:dyDescent="0.25">
      <c r="A19" s="87">
        <v>8</v>
      </c>
      <c r="B19" s="16" t="s">
        <v>44</v>
      </c>
      <c r="C19" s="16" t="s">
        <v>211</v>
      </c>
      <c r="D19" s="16" t="s">
        <v>219</v>
      </c>
      <c r="E19" s="16" t="s">
        <v>200</v>
      </c>
      <c r="F19" s="16" t="s">
        <v>56</v>
      </c>
      <c r="G19" s="39">
        <v>38378</v>
      </c>
      <c r="H19" s="37" t="s">
        <v>45</v>
      </c>
      <c r="I19" s="37" t="s">
        <v>46</v>
      </c>
      <c r="J19" s="37" t="s">
        <v>135</v>
      </c>
      <c r="K19" s="37" t="s">
        <v>132</v>
      </c>
      <c r="L19" s="89"/>
      <c r="M19" s="16"/>
      <c r="N19" s="37">
        <v>11</v>
      </c>
      <c r="O19" s="70">
        <v>15</v>
      </c>
      <c r="P19" s="123">
        <v>26</v>
      </c>
      <c r="Q19" s="70" t="s">
        <v>192</v>
      </c>
      <c r="R19" s="16" t="s">
        <v>137</v>
      </c>
      <c r="S19" s="16" t="s">
        <v>75</v>
      </c>
      <c r="T19" s="36" t="s">
        <v>132</v>
      </c>
    </row>
    <row r="20" spans="1:20" ht="15.75" x14ac:dyDescent="0.2">
      <c r="A20" s="87">
        <v>9</v>
      </c>
      <c r="B20" s="37" t="s">
        <v>44</v>
      </c>
      <c r="C20" s="37" t="s">
        <v>196</v>
      </c>
      <c r="D20" s="37" t="s">
        <v>202</v>
      </c>
      <c r="E20" s="37" t="s">
        <v>199</v>
      </c>
      <c r="F20" s="37" t="s">
        <v>56</v>
      </c>
      <c r="G20" s="38">
        <v>38640</v>
      </c>
      <c r="H20" s="37" t="s">
        <v>45</v>
      </c>
      <c r="I20" s="37" t="s">
        <v>46</v>
      </c>
      <c r="J20" s="37" t="s">
        <v>159</v>
      </c>
      <c r="K20" s="37" t="s">
        <v>139</v>
      </c>
      <c r="L20" s="111"/>
      <c r="M20" s="41"/>
      <c r="N20" s="88">
        <v>11</v>
      </c>
      <c r="O20" s="70">
        <v>15</v>
      </c>
      <c r="P20" s="123">
        <v>26</v>
      </c>
      <c r="Q20" s="70" t="s">
        <v>192</v>
      </c>
      <c r="R20" s="37" t="s">
        <v>140</v>
      </c>
      <c r="S20" s="37" t="s">
        <v>75</v>
      </c>
      <c r="T20" s="41" t="s">
        <v>139</v>
      </c>
    </row>
    <row r="21" spans="1:20" ht="15.75" x14ac:dyDescent="0.25">
      <c r="A21" s="87">
        <v>10</v>
      </c>
      <c r="B21" s="16" t="s">
        <v>44</v>
      </c>
      <c r="C21" s="37" t="s">
        <v>205</v>
      </c>
      <c r="D21" s="37" t="s">
        <v>207</v>
      </c>
      <c r="E21" s="37" t="s">
        <v>216</v>
      </c>
      <c r="F21" s="37" t="s">
        <v>56</v>
      </c>
      <c r="G21" s="38">
        <v>38683</v>
      </c>
      <c r="H21" s="37" t="s">
        <v>45</v>
      </c>
      <c r="I21" s="37" t="s">
        <v>46</v>
      </c>
      <c r="J21" s="37" t="s">
        <v>162</v>
      </c>
      <c r="K21" s="37" t="s">
        <v>94</v>
      </c>
      <c r="L21" s="37"/>
      <c r="M21" s="37"/>
      <c r="N21" s="37">
        <v>11</v>
      </c>
      <c r="O21" s="70">
        <v>15</v>
      </c>
      <c r="P21" s="123">
        <v>26</v>
      </c>
      <c r="Q21" s="70" t="s">
        <v>192</v>
      </c>
      <c r="R21" s="37" t="s">
        <v>95</v>
      </c>
      <c r="S21" s="37" t="s">
        <v>50</v>
      </c>
      <c r="T21" s="37" t="s">
        <v>94</v>
      </c>
    </row>
    <row r="22" spans="1:20" ht="15.75" x14ac:dyDescent="0.25">
      <c r="A22" s="87">
        <v>11</v>
      </c>
      <c r="B22" s="16" t="s">
        <v>44</v>
      </c>
      <c r="C22" s="16" t="s">
        <v>196</v>
      </c>
      <c r="D22" s="16" t="s">
        <v>196</v>
      </c>
      <c r="E22" s="16" t="s">
        <v>200</v>
      </c>
      <c r="F22" s="16" t="s">
        <v>59</v>
      </c>
      <c r="G22" s="39">
        <v>38424</v>
      </c>
      <c r="H22" s="16" t="s">
        <v>45</v>
      </c>
      <c r="I22" s="16" t="s">
        <v>46</v>
      </c>
      <c r="J22" s="16" t="s">
        <v>155</v>
      </c>
      <c r="K22" s="16" t="s">
        <v>102</v>
      </c>
      <c r="L22" s="74"/>
      <c r="M22" s="74"/>
      <c r="N22" s="16">
        <v>11</v>
      </c>
      <c r="O22" s="70">
        <v>13</v>
      </c>
      <c r="P22" s="123">
        <v>22</v>
      </c>
      <c r="Q22" s="70" t="s">
        <v>192</v>
      </c>
      <c r="R22" s="16" t="s">
        <v>103</v>
      </c>
      <c r="S22" s="16" t="s">
        <v>50</v>
      </c>
      <c r="T22" s="16" t="s">
        <v>102</v>
      </c>
    </row>
    <row r="23" spans="1:20" ht="15.75" x14ac:dyDescent="0.25">
      <c r="A23" s="87">
        <v>12</v>
      </c>
      <c r="B23" s="16" t="s">
        <v>44</v>
      </c>
      <c r="C23" s="16" t="s">
        <v>199</v>
      </c>
      <c r="D23" s="16" t="s">
        <v>205</v>
      </c>
      <c r="E23" s="16" t="s">
        <v>202</v>
      </c>
      <c r="F23" s="39" t="s">
        <v>56</v>
      </c>
      <c r="G23" s="43" t="s">
        <v>92</v>
      </c>
      <c r="H23" s="16" t="s">
        <v>45</v>
      </c>
      <c r="I23" s="70" t="s">
        <v>46</v>
      </c>
      <c r="J23" s="16" t="s">
        <v>160</v>
      </c>
      <c r="K23" s="16" t="s">
        <v>90</v>
      </c>
      <c r="L23" s="41"/>
      <c r="M23" s="41"/>
      <c r="N23" s="16">
        <v>11</v>
      </c>
      <c r="O23" s="70">
        <v>13</v>
      </c>
      <c r="P23" s="123">
        <v>22</v>
      </c>
      <c r="Q23" s="70" t="s">
        <v>192</v>
      </c>
      <c r="R23" s="16" t="s">
        <v>91</v>
      </c>
      <c r="S23" s="41" t="s">
        <v>50</v>
      </c>
      <c r="T23" s="16" t="s">
        <v>90</v>
      </c>
    </row>
    <row r="24" spans="1:20" ht="15.75" x14ac:dyDescent="0.25">
      <c r="A24" s="87">
        <v>13</v>
      </c>
      <c r="B24" s="16" t="s">
        <v>44</v>
      </c>
      <c r="C24" s="16" t="s">
        <v>212</v>
      </c>
      <c r="D24" s="16" t="s">
        <v>215</v>
      </c>
      <c r="E24" s="16" t="s">
        <v>201</v>
      </c>
      <c r="F24" s="39" t="s">
        <v>56</v>
      </c>
      <c r="G24" s="43" t="s">
        <v>126</v>
      </c>
      <c r="H24" s="16" t="s">
        <v>45</v>
      </c>
      <c r="I24" s="70" t="s">
        <v>46</v>
      </c>
      <c r="J24" s="16" t="s">
        <v>158</v>
      </c>
      <c r="K24" s="16" t="s">
        <v>124</v>
      </c>
      <c r="L24" s="41"/>
      <c r="M24" s="41"/>
      <c r="N24" s="16">
        <v>11</v>
      </c>
      <c r="O24" s="70">
        <v>8</v>
      </c>
      <c r="P24" s="123">
        <v>14</v>
      </c>
      <c r="Q24" s="70" t="s">
        <v>192</v>
      </c>
      <c r="R24" s="16" t="s">
        <v>125</v>
      </c>
      <c r="S24" s="16" t="s">
        <v>75</v>
      </c>
      <c r="T24" s="16" t="s">
        <v>124</v>
      </c>
    </row>
    <row r="25" spans="1:20" ht="15.75" x14ac:dyDescent="0.25">
      <c r="A25" s="87">
        <v>14</v>
      </c>
      <c r="B25" s="36" t="s">
        <v>44</v>
      </c>
      <c r="C25" s="16" t="s">
        <v>219</v>
      </c>
      <c r="D25" s="16" t="s">
        <v>200</v>
      </c>
      <c r="E25" s="16" t="s">
        <v>201</v>
      </c>
      <c r="F25" s="39" t="s">
        <v>56</v>
      </c>
      <c r="G25" s="43" t="s">
        <v>161</v>
      </c>
      <c r="H25" s="16" t="s">
        <v>45</v>
      </c>
      <c r="I25" s="70" t="s">
        <v>46</v>
      </c>
      <c r="J25" s="36" t="s">
        <v>144</v>
      </c>
      <c r="K25" s="36" t="s">
        <v>145</v>
      </c>
      <c r="L25" s="41"/>
      <c r="M25" s="41"/>
      <c r="N25" s="16">
        <v>11</v>
      </c>
      <c r="O25" s="70">
        <v>8</v>
      </c>
      <c r="P25" s="123">
        <v>14</v>
      </c>
      <c r="Q25" s="70" t="s">
        <v>192</v>
      </c>
      <c r="R25" s="16" t="s">
        <v>147</v>
      </c>
      <c r="S25" s="16" t="s">
        <v>75</v>
      </c>
      <c r="T25" s="16" t="s">
        <v>152</v>
      </c>
    </row>
    <row r="26" spans="1:20" ht="15.75" x14ac:dyDescent="0.25">
      <c r="A26" s="87">
        <v>15</v>
      </c>
      <c r="B26" s="16" t="s">
        <v>44</v>
      </c>
      <c r="C26" s="16" t="s">
        <v>205</v>
      </c>
      <c r="D26" s="16" t="s">
        <v>206</v>
      </c>
      <c r="E26" s="16" t="s">
        <v>205</v>
      </c>
      <c r="F26" s="16" t="s">
        <v>56</v>
      </c>
      <c r="G26" s="39">
        <v>38574</v>
      </c>
      <c r="H26" s="16" t="s">
        <v>45</v>
      </c>
      <c r="I26" s="14" t="s">
        <v>46</v>
      </c>
      <c r="J26" s="37" t="s">
        <v>84</v>
      </c>
      <c r="K26" s="37" t="s">
        <v>150</v>
      </c>
      <c r="L26" s="90"/>
      <c r="M26" s="46"/>
      <c r="N26" s="16">
        <v>11</v>
      </c>
      <c r="O26" s="70">
        <v>6</v>
      </c>
      <c r="P26" s="123">
        <v>10</v>
      </c>
      <c r="Q26" s="70" t="s">
        <v>192</v>
      </c>
      <c r="R26" s="16" t="s">
        <v>85</v>
      </c>
      <c r="S26" s="16" t="s">
        <v>75</v>
      </c>
      <c r="T26" s="37" t="s">
        <v>150</v>
      </c>
    </row>
    <row r="27" spans="1:20" x14ac:dyDescent="0.2"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</sheetData>
  <sortState ref="A12:W26">
    <sortCondition descending="1" ref="O12:O26"/>
  </sortState>
  <mergeCells count="10">
    <mergeCell ref="A6:B6"/>
    <mergeCell ref="A7:B7"/>
    <mergeCell ref="C9:J9"/>
    <mergeCell ref="K9:S9"/>
    <mergeCell ref="K1:S1"/>
    <mergeCell ref="B2:S2"/>
    <mergeCell ref="A3:B3"/>
    <mergeCell ref="A4:B4"/>
    <mergeCell ref="C4:E4"/>
    <mergeCell ref="A5:B5"/>
  </mergeCells>
  <dataValidations count="1">
    <dataValidation allowBlank="1" showInputMessage="1" showErrorMessage="1" sqref="A3:A7 A9 D3 F3:H7 D5:D7 C9:C10 C3:C7 F15:G16 H19:H25 H12:H14 F23:F25 C15:E18 C26:G26 F17:H18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Александр Кожевников</cp:lastModifiedBy>
  <cp:lastPrinted>2015-11-13T08:25:36Z</cp:lastPrinted>
  <dcterms:created xsi:type="dcterms:W3CDTF">2007-11-07T20:16:05Z</dcterms:created>
  <dcterms:modified xsi:type="dcterms:W3CDTF">2022-12-28T05:03:24Z</dcterms:modified>
</cp:coreProperties>
</file>